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KÜÇÜK ERKEKLER BASKETBOL" sheetId="1" r:id="rId1"/>
    <sheet name="KÜÇÜK KIZLAR BASKETBOL" sheetId="2" r:id="rId2"/>
  </sheets>
  <externalReferences>
    <externalReference r:id="rId3"/>
  </externalReferences>
  <definedNames>
    <definedName name="_xlnm.Print_Area" localSheetId="0">'KÜÇÜK ERKEKLER BASKETBOL'!$A$1:$AB$62</definedName>
    <definedName name="_xlnm.Print_Area" localSheetId="1">'KÜÇÜK KIZLAR BASKETBOL'!$A$1:$AB$14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" l="1"/>
  <c r="C42" i="1"/>
  <c r="M41" i="1"/>
  <c r="K53" i="1" s="1"/>
  <c r="C41" i="1"/>
  <c r="M40" i="1"/>
  <c r="C40" i="1"/>
  <c r="C7" i="2"/>
  <c r="K13" i="2" s="1"/>
  <c r="C6" i="2"/>
  <c r="K14" i="2" s="1"/>
  <c r="C5" i="2"/>
  <c r="K12" i="2" s="1"/>
  <c r="L2" i="2"/>
  <c r="C8" i="1"/>
  <c r="V7" i="1"/>
  <c r="K21" i="1" s="1"/>
  <c r="M7" i="1"/>
  <c r="C7" i="1"/>
  <c r="K23" i="1" s="1"/>
  <c r="V6" i="1"/>
  <c r="M6" i="1"/>
  <c r="K24" i="1" s="1"/>
  <c r="C6" i="1"/>
  <c r="V5" i="1"/>
  <c r="M5" i="1"/>
  <c r="C5" i="1"/>
  <c r="K22" i="1" s="1"/>
  <c r="L2" i="1"/>
  <c r="K51" i="1" l="1"/>
  <c r="K52" i="1"/>
  <c r="K49" i="1"/>
  <c r="K48" i="1"/>
  <c r="K50" i="1"/>
  <c r="K25" i="1"/>
  <c r="K19" i="1"/>
  <c r="K20" i="1"/>
  <c r="K15" i="1"/>
  <c r="K16" i="1"/>
  <c r="K17" i="1"/>
  <c r="K14" i="1"/>
  <c r="K18" i="1"/>
</calcChain>
</file>

<file path=xl/sharedStrings.xml><?xml version="1.0" encoding="utf-8"?>
<sst xmlns="http://schemas.openxmlformats.org/spreadsheetml/2006/main" count="228" uniqueCount="103">
  <si>
    <t>2022 - 2023</t>
  </si>
  <si>
    <t>ÖĞRETİM YILI</t>
  </si>
  <si>
    <t>KÜÇÜK</t>
  </si>
  <si>
    <t>ERKEK</t>
  </si>
  <si>
    <t>BASKETBOL</t>
  </si>
  <si>
    <t>FİKSTÜRÜ</t>
  </si>
  <si>
    <t>TAKIMLAR</t>
  </si>
  <si>
    <t>KURA SONUCU</t>
  </si>
  <si>
    <t>E.Ç.</t>
  </si>
  <si>
    <t>ANASAYFA</t>
  </si>
  <si>
    <t>1-</t>
  </si>
  <si>
    <t xml:space="preserve">BU HÜCRELERE KURA ÇEKİMİNE KATILACAK </t>
  </si>
  <si>
    <t>A1</t>
  </si>
  <si>
    <t>ŞEHİT ALİ KARSLI İHOO</t>
  </si>
  <si>
    <t>A2</t>
  </si>
  <si>
    <t>A3</t>
  </si>
  <si>
    <t>A4</t>
  </si>
  <si>
    <t>B1</t>
  </si>
  <si>
    <t>B2</t>
  </si>
  <si>
    <t>A GRUBU</t>
  </si>
  <si>
    <t>B GRUBU</t>
  </si>
  <si>
    <t>C GRUBU</t>
  </si>
  <si>
    <t>2-</t>
  </si>
  <si>
    <t>OLAN TAKIMLARI YAZINIZ, KURASINI ÇEKEN TAKIMI</t>
  </si>
  <si>
    <t>MEHMET AKİF ERSOY OO</t>
  </si>
  <si>
    <t>3-</t>
  </si>
  <si>
    <t>SAĞDAKİ KURA SONUCU ALANINA YAPIŞTIRINIZ</t>
  </si>
  <si>
    <t>YILDIRIM BEYAZIT İHOO</t>
  </si>
  <si>
    <t>4-</t>
  </si>
  <si>
    <t>ÖZEL DOĞA ORTAOKULU</t>
  </si>
  <si>
    <t>5-</t>
  </si>
  <si>
    <t>23 NİSAN OO</t>
  </si>
  <si>
    <t>6-</t>
  </si>
  <si>
    <t>ÖZEL TED ORTAOKULU</t>
  </si>
  <si>
    <t>B3</t>
  </si>
  <si>
    <t>C1</t>
  </si>
  <si>
    <t>C2</t>
  </si>
  <si>
    <t>C3</t>
  </si>
  <si>
    <t>7-</t>
  </si>
  <si>
    <t>ÖZEL BİLGİ ORTAOKULU</t>
  </si>
  <si>
    <t>8-</t>
  </si>
  <si>
    <t>ÖZEL ADA ORTAOKULU</t>
  </si>
  <si>
    <t>SIRA</t>
  </si>
  <si>
    <t>TARİH</t>
  </si>
  <si>
    <t>SAAT</t>
  </si>
  <si>
    <t>FİKSTÜR</t>
  </si>
  <si>
    <t>9-</t>
  </si>
  <si>
    <t>MUSTAFA KEMAL OO</t>
  </si>
  <si>
    <t>YER</t>
  </si>
  <si>
    <t>10-</t>
  </si>
  <si>
    <t>B.ÖĞRT.SALİM AKAYDIN OO</t>
  </si>
  <si>
    <t>1.MAÇLAR</t>
  </si>
  <si>
    <t>A1-A4</t>
  </si>
  <si>
    <t>A2-A3</t>
  </si>
  <si>
    <t>B1-B2</t>
  </si>
  <si>
    <t>C1-C2</t>
  </si>
  <si>
    <t>2.MAÇLAR</t>
  </si>
  <si>
    <t>A1-A3</t>
  </si>
  <si>
    <t>A4-A2</t>
  </si>
  <si>
    <t>B3-B1</t>
  </si>
  <si>
    <t>C3-C1</t>
  </si>
  <si>
    <t>3.MAÇLAR</t>
  </si>
  <si>
    <t>A1-A2</t>
  </si>
  <si>
    <t>A3-A4</t>
  </si>
  <si>
    <t>B2-B3</t>
  </si>
  <si>
    <t>C2-C3</t>
  </si>
  <si>
    <t>4.MAÇLAR</t>
  </si>
  <si>
    <t>F1-F2</t>
  </si>
  <si>
    <t>FİNAL GRUBU 1.TAKIM - FİNAL GRUBU 2. TAKIM</t>
  </si>
  <si>
    <t>5.MAÇLAR</t>
  </si>
  <si>
    <t>F3-F1</t>
  </si>
  <si>
    <t>FİNAL GRUBU 3.TAKIM - FİNAL GRUBU 1. TAKIM</t>
  </si>
  <si>
    <t>6.MAÇLAR</t>
  </si>
  <si>
    <t>F2-F3</t>
  </si>
  <si>
    <t>FİNAL GRUBU 2.TAKIM - FİNAL GRUBU 3. TAKIM</t>
  </si>
  <si>
    <t xml:space="preserve">2022 - 2023 </t>
  </si>
  <si>
    <t>KIZLAR</t>
  </si>
  <si>
    <t>SULTAN ABDÜLHAMİD HAN OO</t>
  </si>
  <si>
    <t>A3-A1</t>
  </si>
  <si>
    <t>A1-B2</t>
  </si>
  <si>
    <t>A GRUBU 1.Sİ - B GRUBU 2.Sİ</t>
  </si>
  <si>
    <t>B1-A2</t>
  </si>
  <si>
    <t>B GRUBU 1.Sİ - A GRUBU 2.Sİ</t>
  </si>
  <si>
    <t>7.-8. MAĞL</t>
  </si>
  <si>
    <t>7.MAÇ MAĞLUBU - 8. MAÇ MAĞLUBU (3.LÜK-4.LÜK)</t>
  </si>
  <si>
    <t>7.-8. GAL</t>
  </si>
  <si>
    <t>7.MAÇ GALİBİ - 8.MAÇ GALİBİ (1.LİK-2.LİK)</t>
  </si>
  <si>
    <t>2022-2023</t>
  </si>
  <si>
    <t>ERKEKLER</t>
  </si>
  <si>
    <t>FİNAL FİKSTÜRÜ</t>
  </si>
  <si>
    <t>MAÇ</t>
  </si>
  <si>
    <t>TAKIMLAR
(AKKENT TOKİ SPOR SALONU)</t>
  </si>
  <si>
    <t xml:space="preserve"> -</t>
  </si>
  <si>
    <t>İL BİRİNCİLİĞİ</t>
  </si>
  <si>
    <t>A GRUBU 1.</t>
  </si>
  <si>
    <t>B GRUBU 2.</t>
  </si>
  <si>
    <t>C GRUBU 2.</t>
  </si>
  <si>
    <t>B GRUBU 1.</t>
  </si>
  <si>
    <t>A GRUBU 2.</t>
  </si>
  <si>
    <t>C GRUBU 1.</t>
  </si>
  <si>
    <t>Not: Grup Maçları sonrasında Her Gruptan 2 Takım Çıkaracak, 
Final Grubu Fikstürüne aşağıda Belirtilen Şekilde Yerleşecektir.</t>
  </si>
  <si>
    <t>TAKIMLAR
(ATATÜRK SPOR SALONU)
(31 Mart 2023 Maçları Toki Spor Salonu)</t>
  </si>
  <si>
    <t>31 MART 2023 MAÇLARI TOKİ SPOR SALONUN DA YAPILACAKTIR.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</si>
</sst>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name val="Arial Tur"/>
      <charset val="162"/>
    </font>
    <font>
      <u/>
      <sz val="11"/>
      <color theme="10"/>
      <name val="Calibri"/>
      <family val="2"/>
      <scheme val="minor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0" fillId="3" borderId="17" xfId="0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left" vertical="center" shrinkToFit="1"/>
      <protection locked="0"/>
    </xf>
    <xf numFmtId="0" fontId="0" fillId="0" borderId="33" xfId="0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3" borderId="2" xfId="0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0" xfId="0" applyFill="1" applyProtection="1"/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14" fontId="0" fillId="0" borderId="7" xfId="0" applyNumberFormat="1" applyBorder="1" applyAlignment="1" applyProtection="1">
      <alignment horizontal="center" vertical="center" wrapText="1" shrinkToFit="1"/>
      <protection locked="0"/>
    </xf>
    <xf numFmtId="14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8" borderId="9" xfId="0" applyFill="1" applyBorder="1" applyAlignment="1">
      <alignment horizontal="center"/>
    </xf>
    <xf numFmtId="14" fontId="0" fillId="8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11" xfId="0" applyFill="1" applyBorder="1" applyAlignment="1">
      <alignment horizontal="center"/>
    </xf>
    <xf numFmtId="14" fontId="0" fillId="8" borderId="12" xfId="0" applyNumberFormat="1" applyFill="1" applyBorder="1" applyAlignment="1" applyProtection="1">
      <alignment horizontal="center" vertical="center" wrapText="1" shrinkToFit="1"/>
      <protection locked="0"/>
    </xf>
    <xf numFmtId="14" fontId="0" fillId="0" borderId="34" xfId="0" applyNumberFormat="1" applyBorder="1" applyAlignment="1" applyProtection="1">
      <alignment horizontal="center" vertical="center" wrapText="1" shrinkToFit="1"/>
      <protection locked="0"/>
    </xf>
    <xf numFmtId="0" fontId="0" fillId="7" borderId="9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14" fontId="1" fillId="0" borderId="7" xfId="0" applyNumberFormat="1" applyFont="1" applyBorder="1" applyAlignment="1" applyProtection="1">
      <alignment horizontal="center" vertical="center" wrapText="1" shrinkToFit="1"/>
      <protection locked="0"/>
    </xf>
    <xf numFmtId="14" fontId="1" fillId="0" borderId="2" xfId="0" applyNumberFormat="1" applyFont="1" applyBorder="1" applyAlignment="1" applyProtection="1">
      <alignment horizontal="center" vertical="center" wrapText="1" shrinkToFit="1"/>
      <protection locked="0"/>
    </xf>
    <xf numFmtId="14" fontId="1" fillId="0" borderId="12" xfId="0" applyNumberFormat="1" applyFont="1" applyBorder="1" applyAlignment="1" applyProtection="1">
      <alignment horizontal="center" vertical="center" wrapText="1" shrinkToFit="1"/>
      <protection locked="0"/>
    </xf>
    <xf numFmtId="14" fontId="1" fillId="0" borderId="34" xfId="0" applyNumberFormat="1" applyFont="1" applyBorder="1" applyAlignment="1" applyProtection="1">
      <alignment horizontal="center" vertical="center" wrapText="1" shrinkToFit="1"/>
      <protection locked="0"/>
    </xf>
    <xf numFmtId="0" fontId="0" fillId="10" borderId="0" xfId="0" applyFill="1"/>
    <xf numFmtId="0" fontId="0" fillId="0" borderId="33" xfId="0" applyBorder="1" applyAlignment="1" applyProtection="1">
      <alignment horizontal="center"/>
    </xf>
    <xf numFmtId="0" fontId="0" fillId="8" borderId="33" xfId="0" applyFill="1" applyBorder="1" applyAlignment="1">
      <alignment horizontal="center"/>
    </xf>
    <xf numFmtId="0" fontId="0" fillId="8" borderId="12" xfId="0" applyFill="1" applyBorder="1" applyAlignment="1" applyProtection="1">
      <alignment horizontal="center" vertical="center" wrapText="1" shrinkToFit="1"/>
      <protection locked="0"/>
    </xf>
    <xf numFmtId="0" fontId="0" fillId="10" borderId="6" xfId="0" applyFill="1" applyBorder="1" applyAlignment="1">
      <alignment horizontal="center"/>
    </xf>
    <xf numFmtId="15" fontId="0" fillId="10" borderId="7" xfId="0" applyNumberFormat="1" applyFill="1" applyBorder="1" applyAlignment="1" applyProtection="1">
      <alignment horizontal="center" vertical="center" wrapText="1" shrinkToFit="1"/>
      <protection locked="0"/>
    </xf>
    <xf numFmtId="14" fontId="0" fillId="8" borderId="34" xfId="0" applyNumberForma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4" fillId="4" borderId="0" xfId="1" applyFont="1" applyFill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9" borderId="2" xfId="0" applyFill="1" applyBorder="1" applyAlignment="1">
      <alignment horizontal="left" vertical="center" shrinkToFit="1"/>
    </xf>
    <xf numFmtId="0" fontId="0" fillId="9" borderId="10" xfId="0" applyFill="1" applyBorder="1" applyAlignment="1">
      <alignment horizontal="left" vertical="center" shrinkToFit="1"/>
    </xf>
    <xf numFmtId="0" fontId="0" fillId="7" borderId="2" xfId="0" applyFill="1" applyBorder="1" applyAlignment="1">
      <alignment horizontal="left" vertical="center" shrinkToFit="1"/>
    </xf>
    <xf numFmtId="0" fontId="0" fillId="7" borderId="10" xfId="0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8" borderId="2" xfId="0" applyFill="1" applyBorder="1" applyAlignment="1" applyProtection="1">
      <alignment horizontal="center" vertical="center" wrapText="1" shrinkToFit="1"/>
      <protection locked="0"/>
    </xf>
    <xf numFmtId="20" fontId="0" fillId="8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2" xfId="0" applyFill="1" applyBorder="1" applyAlignment="1">
      <alignment horizontal="center" vertical="center" wrapText="1" shrinkToFit="1"/>
    </xf>
    <xf numFmtId="0" fontId="0" fillId="8" borderId="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1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1" fillId="0" borderId="2" xfId="0" applyFon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6" borderId="18" xfId="0" applyFont="1" applyFill="1" applyBorder="1" applyAlignment="1">
      <alignment horizontal="center" vertical="center" textRotation="90"/>
    </xf>
    <xf numFmtId="0" fontId="6" fillId="6" borderId="22" xfId="0" applyFont="1" applyFill="1" applyBorder="1" applyAlignment="1">
      <alignment horizontal="center" vertical="center" textRotation="90"/>
    </xf>
    <xf numFmtId="0" fontId="6" fillId="6" borderId="26" xfId="0" applyFont="1" applyFill="1" applyBorder="1" applyAlignment="1">
      <alignment horizontal="center" vertical="center" textRotation="90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1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1" fillId="0" borderId="7" xfId="0" applyFon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8" borderId="12" xfId="0" applyFill="1" applyBorder="1" applyAlignment="1" applyProtection="1">
      <alignment horizontal="center" vertical="center" wrapText="1" shrinkToFit="1"/>
      <protection locked="0"/>
    </xf>
    <xf numFmtId="20" fontId="0" fillId="8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12" xfId="0" applyFill="1" applyBorder="1" applyAlignment="1">
      <alignment horizontal="center" vertical="center" wrapText="1" shrinkToFit="1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34" xfId="0" applyFill="1" applyBorder="1" applyAlignment="1" applyProtection="1">
      <alignment horizontal="center" vertical="center" wrapText="1" shrinkToFit="1"/>
      <protection locked="0"/>
    </xf>
    <xf numFmtId="20" fontId="0" fillId="8" borderId="34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34" xfId="0" applyFill="1" applyBorder="1" applyAlignment="1">
      <alignment horizontal="center" vertical="center" wrapText="1" shrinkToFit="1"/>
    </xf>
    <xf numFmtId="0" fontId="0" fillId="8" borderId="34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1" fillId="0" borderId="12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4" xfId="0" applyBorder="1" applyAlignment="1" applyProtection="1">
      <alignment horizontal="center" vertical="center" wrapText="1" shrinkToFit="1"/>
      <protection locked="0"/>
    </xf>
    <xf numFmtId="20" fontId="1" fillId="0" borderId="34" xfId="0" applyNumberFormat="1" applyFont="1" applyBorder="1" applyAlignment="1" applyProtection="1">
      <alignment horizontal="center" vertical="center" wrapText="1" shrinkToFit="1"/>
      <protection locked="0"/>
    </xf>
    <xf numFmtId="0" fontId="1" fillId="0" borderId="34" xfId="0" applyFont="1" applyBorder="1" applyAlignment="1" applyProtection="1">
      <alignment horizontal="center" vertical="center" wrapText="1" shrinkToFit="1"/>
      <protection locked="0"/>
    </xf>
    <xf numFmtId="0" fontId="1" fillId="0" borderId="34" xfId="0" applyFont="1" applyBorder="1" applyAlignment="1">
      <alignment horizontal="center" vertical="center" wrapText="1" shrinkToFi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8" borderId="12" xfId="0" applyFill="1" applyBorder="1" applyAlignment="1" applyProtection="1">
      <alignment horizontal="center" vertical="center" wrapText="1" shrinkToFit="1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8" borderId="34" xfId="0" applyFill="1" applyBorder="1" applyAlignment="1" applyProtection="1">
      <alignment horizontal="center" vertical="center" wrapText="1" shrinkToFit="1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 shrinkToFit="1"/>
      <protection locked="0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0" fillId="8" borderId="7" xfId="0" applyFill="1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0" fillId="6" borderId="3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7" borderId="12" xfId="0" applyFill="1" applyBorder="1" applyAlignment="1">
      <alignment horizontal="left" vertical="center" shrinkToFit="1"/>
    </xf>
    <xf numFmtId="0" fontId="0" fillId="7" borderId="13" xfId="0" applyFill="1" applyBorder="1" applyAlignment="1">
      <alignment horizontal="left" vertical="center" shrinkToFit="1"/>
    </xf>
    <xf numFmtId="0" fontId="0" fillId="10" borderId="7" xfId="0" applyFill="1" applyBorder="1" applyAlignment="1" applyProtection="1">
      <alignment horizontal="center" vertical="center" wrapText="1" shrinkToFit="1"/>
      <protection locked="0"/>
    </xf>
    <xf numFmtId="20" fontId="0" fillId="10" borderId="7" xfId="0" applyNumberFormat="1" applyFill="1" applyBorder="1" applyAlignment="1" applyProtection="1">
      <alignment horizontal="center" vertical="center" wrapText="1" shrinkToFit="1"/>
      <protection locked="0"/>
    </xf>
    <xf numFmtId="0" fontId="0" fillId="10" borderId="7" xfId="0" applyFill="1" applyBorder="1" applyAlignment="1">
      <alignment horizontal="center" vertical="center" wrapText="1" shrinkToFit="1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14" fontId="8" fillId="0" borderId="34" xfId="0" applyNumberFormat="1" applyFont="1" applyBorder="1" applyAlignment="1" applyProtection="1">
      <alignment horizontal="center" vertical="center" wrapText="1" shrinkToFit="1"/>
      <protection locked="0"/>
    </xf>
    <xf numFmtId="20" fontId="8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7" xfId="0" applyFont="1" applyBorder="1" applyAlignment="1" applyProtection="1">
      <alignment horizontal="center" vertical="center" wrapText="1" shrinkToFit="1"/>
      <protection locked="0"/>
    </xf>
    <xf numFmtId="14" fontId="8" fillId="0" borderId="12" xfId="0" applyNumberFormat="1" applyFont="1" applyBorder="1" applyAlignment="1" applyProtection="1">
      <alignment horizontal="center" vertical="center" wrapText="1" shrinkToFit="1"/>
      <protection locked="0"/>
    </xf>
    <xf numFmtId="20" fontId="8" fillId="0" borderId="12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&#220;RKAY\Desktop\F&#304;KST&#220;R%20&#199;ALI&#350;MASI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 refreshError="1"/>
      <sheetData sheetId="1" refreshError="1">
        <row r="9">
          <cell r="Q9" t="str">
            <v>KIZLAR</v>
          </cell>
        </row>
        <row r="11">
          <cell r="Q11" t="str">
            <v>İL BİRİNCİLİĞİ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4"/>
  <sheetViews>
    <sheetView topLeftCell="A28" zoomScaleNormal="100" workbookViewId="0">
      <selection activeCell="AE59" sqref="AE59"/>
    </sheetView>
  </sheetViews>
  <sheetFormatPr defaultColWidth="3.7109375" defaultRowHeight="15" x14ac:dyDescent="0.25"/>
  <cols>
    <col min="1" max="1" width="3.7109375" style="3"/>
    <col min="5" max="5" width="12.140625" customWidth="1"/>
    <col min="31" max="31" width="40.7109375" customWidth="1"/>
    <col min="33" max="33" width="40.7109375" customWidth="1"/>
  </cols>
  <sheetData>
    <row r="1" spans="1:59" ht="15.75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60" t="s">
        <v>1</v>
      </c>
      <c r="K1" s="60"/>
      <c r="L1" s="60"/>
      <c r="M1" s="60"/>
      <c r="N1" s="60"/>
      <c r="O1" s="60"/>
      <c r="P1" s="60" t="s">
        <v>2</v>
      </c>
      <c r="Q1" s="60"/>
      <c r="R1" s="60"/>
      <c r="S1" s="60"/>
      <c r="T1" s="60"/>
      <c r="U1" s="61" t="s">
        <v>3</v>
      </c>
      <c r="V1" s="61"/>
      <c r="W1" s="61"/>
      <c r="X1" s="61"/>
      <c r="Y1" s="61"/>
      <c r="Z1" s="1"/>
      <c r="AA1" s="1"/>
      <c r="AB1" s="1"/>
    </row>
    <row r="2" spans="1:59" ht="15.75" x14ac:dyDescent="0.25">
      <c r="A2" s="59" t="s">
        <v>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0" t="str">
        <f>[1]ANASAYFA!Q11</f>
        <v>İL BİRİNCİLİĞİ</v>
      </c>
      <c r="M2" s="60"/>
      <c r="N2" s="60"/>
      <c r="O2" s="60"/>
      <c r="P2" s="60"/>
      <c r="Q2" s="60"/>
      <c r="R2" s="60"/>
      <c r="S2" s="60"/>
      <c r="T2" s="61" t="s">
        <v>5</v>
      </c>
      <c r="U2" s="61"/>
      <c r="V2" s="61"/>
      <c r="W2" s="61"/>
      <c r="X2" s="61"/>
      <c r="Y2" s="2"/>
      <c r="Z2" s="1"/>
      <c r="AA2" s="1"/>
      <c r="AB2" s="1"/>
      <c r="AD2" s="55" t="s">
        <v>6</v>
      </c>
      <c r="AE2" s="55"/>
      <c r="AF2" s="56" t="s">
        <v>7</v>
      </c>
      <c r="AG2" s="56"/>
    </row>
    <row r="3" spans="1:59" ht="16.5" thickBot="1" x14ac:dyDescent="0.3">
      <c r="X3" s="57" t="s">
        <v>9</v>
      </c>
      <c r="Y3" s="57"/>
      <c r="Z3" s="57"/>
      <c r="AA3" s="57"/>
      <c r="AD3" s="4" t="s">
        <v>10</v>
      </c>
      <c r="AE3" s="5" t="s">
        <v>11</v>
      </c>
      <c r="AF3" s="6" t="s">
        <v>12</v>
      </c>
      <c r="AG3" s="7" t="s">
        <v>13</v>
      </c>
      <c r="AJ3" s="58" t="s">
        <v>12</v>
      </c>
      <c r="AK3" s="58"/>
      <c r="AL3" s="58"/>
      <c r="AM3" s="58"/>
      <c r="AN3" s="58" t="s">
        <v>14</v>
      </c>
      <c r="AO3" s="58"/>
      <c r="AP3" s="58"/>
      <c r="AQ3" s="58"/>
      <c r="AR3" s="58" t="s">
        <v>15</v>
      </c>
      <c r="AS3" s="58"/>
      <c r="AT3" s="58"/>
      <c r="AU3" s="58"/>
      <c r="AV3" s="58" t="s">
        <v>16</v>
      </c>
      <c r="AW3" s="58"/>
      <c r="AX3" s="58"/>
      <c r="AY3" s="58"/>
      <c r="AZ3" s="58" t="s">
        <v>17</v>
      </c>
      <c r="BA3" s="58"/>
      <c r="BB3" s="58"/>
      <c r="BC3" s="58"/>
      <c r="BD3" s="58" t="s">
        <v>18</v>
      </c>
      <c r="BE3" s="58"/>
      <c r="BF3" s="58"/>
      <c r="BG3" s="58"/>
    </row>
    <row r="4" spans="1:59" ht="15.75" thickBot="1" x14ac:dyDescent="0.3">
      <c r="B4" s="76" t="s">
        <v>19</v>
      </c>
      <c r="C4" s="77"/>
      <c r="D4" s="77"/>
      <c r="E4" s="77"/>
      <c r="F4" s="77"/>
      <c r="G4" s="77"/>
      <c r="H4" s="77"/>
      <c r="I4" s="77"/>
      <c r="J4" s="78"/>
      <c r="L4" s="76" t="s">
        <v>20</v>
      </c>
      <c r="M4" s="77"/>
      <c r="N4" s="77"/>
      <c r="O4" s="77"/>
      <c r="P4" s="77"/>
      <c r="Q4" s="77"/>
      <c r="R4" s="77"/>
      <c r="S4" s="78"/>
      <c r="U4" s="76" t="s">
        <v>21</v>
      </c>
      <c r="V4" s="77"/>
      <c r="W4" s="77"/>
      <c r="X4" s="77"/>
      <c r="Y4" s="77"/>
      <c r="Z4" s="77"/>
      <c r="AA4" s="77"/>
      <c r="AB4" s="78"/>
      <c r="AD4" s="4" t="s">
        <v>22</v>
      </c>
      <c r="AE4" s="5" t="s">
        <v>23</v>
      </c>
      <c r="AF4" s="6" t="s">
        <v>14</v>
      </c>
      <c r="AG4" s="7" t="s">
        <v>24</v>
      </c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</row>
    <row r="5" spans="1:59" x14ac:dyDescent="0.25">
      <c r="B5" s="8" t="s">
        <v>10</v>
      </c>
      <c r="C5" s="79" t="str">
        <f>AG3</f>
        <v>ŞEHİT ALİ KARSLI İHOO</v>
      </c>
      <c r="D5" s="79"/>
      <c r="E5" s="79"/>
      <c r="F5" s="79"/>
      <c r="G5" s="79"/>
      <c r="H5" s="79"/>
      <c r="I5" s="79"/>
      <c r="J5" s="80"/>
      <c r="L5" s="8" t="s">
        <v>10</v>
      </c>
      <c r="M5" s="79" t="str">
        <f>AG7</f>
        <v>23 NİSAN OO</v>
      </c>
      <c r="N5" s="79"/>
      <c r="O5" s="79"/>
      <c r="P5" s="79"/>
      <c r="Q5" s="79"/>
      <c r="R5" s="79"/>
      <c r="S5" s="80"/>
      <c r="U5" s="8" t="s">
        <v>10</v>
      </c>
      <c r="V5" s="79" t="str">
        <f>AG10</f>
        <v>ÖZEL ADA ORTAOKULU</v>
      </c>
      <c r="W5" s="79"/>
      <c r="X5" s="79"/>
      <c r="Y5" s="79"/>
      <c r="Z5" s="79"/>
      <c r="AA5" s="79"/>
      <c r="AB5" s="80"/>
      <c r="AD5" s="4" t="s">
        <v>25</v>
      </c>
      <c r="AE5" s="5" t="s">
        <v>26</v>
      </c>
      <c r="AF5" s="6" t="s">
        <v>15</v>
      </c>
      <c r="AG5" s="7" t="s">
        <v>27</v>
      </c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</row>
    <row r="6" spans="1:59" x14ac:dyDescent="0.25">
      <c r="B6" s="9" t="s">
        <v>22</v>
      </c>
      <c r="C6" s="68" t="str">
        <f>AG4</f>
        <v>MEHMET AKİF ERSOY OO</v>
      </c>
      <c r="D6" s="68"/>
      <c r="E6" s="68"/>
      <c r="F6" s="68"/>
      <c r="G6" s="68"/>
      <c r="H6" s="68"/>
      <c r="I6" s="68"/>
      <c r="J6" s="69"/>
      <c r="L6" s="9" t="s">
        <v>22</v>
      </c>
      <c r="M6" s="68" t="str">
        <f>AG8</f>
        <v>ÖZEL TED ORTAOKULU</v>
      </c>
      <c r="N6" s="68"/>
      <c r="O6" s="68"/>
      <c r="P6" s="68"/>
      <c r="Q6" s="68"/>
      <c r="R6" s="68"/>
      <c r="S6" s="69"/>
      <c r="U6" s="43" t="s">
        <v>22</v>
      </c>
      <c r="V6" s="70" t="str">
        <f>AG11</f>
        <v>MUSTAFA KEMAL OO</v>
      </c>
      <c r="W6" s="70"/>
      <c r="X6" s="70"/>
      <c r="Y6" s="70"/>
      <c r="Z6" s="70"/>
      <c r="AA6" s="70"/>
      <c r="AB6" s="71"/>
      <c r="AD6" s="4" t="s">
        <v>28</v>
      </c>
      <c r="AE6" s="10"/>
      <c r="AF6" s="6" t="s">
        <v>16</v>
      </c>
      <c r="AG6" s="7" t="s">
        <v>29</v>
      </c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</row>
    <row r="7" spans="1:59" ht="15.75" thickBot="1" x14ac:dyDescent="0.3">
      <c r="B7" s="42" t="s">
        <v>25</v>
      </c>
      <c r="C7" s="72" t="str">
        <f>AG5</f>
        <v>YILDIRIM BEYAZIT İHOO</v>
      </c>
      <c r="D7" s="72"/>
      <c r="E7" s="72"/>
      <c r="F7" s="72"/>
      <c r="G7" s="72"/>
      <c r="H7" s="72"/>
      <c r="I7" s="72"/>
      <c r="J7" s="73"/>
      <c r="L7" s="11" t="s">
        <v>25</v>
      </c>
      <c r="M7" s="74" t="str">
        <f>AG9</f>
        <v>ÖZEL BİLGİ ORTAOKULU</v>
      </c>
      <c r="N7" s="74"/>
      <c r="O7" s="74"/>
      <c r="P7" s="74"/>
      <c r="Q7" s="74"/>
      <c r="R7" s="74"/>
      <c r="S7" s="75"/>
      <c r="U7" s="11" t="s">
        <v>25</v>
      </c>
      <c r="V7" s="74" t="str">
        <f>AG12</f>
        <v>B.ÖĞRT.SALİM AKAYDIN OO</v>
      </c>
      <c r="W7" s="74"/>
      <c r="X7" s="74"/>
      <c r="Y7" s="74"/>
      <c r="Z7" s="74"/>
      <c r="AA7" s="74"/>
      <c r="AB7" s="75"/>
      <c r="AD7" s="4" t="s">
        <v>30</v>
      </c>
      <c r="AE7" s="10"/>
      <c r="AF7" s="6" t="s">
        <v>17</v>
      </c>
      <c r="AG7" s="7" t="s">
        <v>31</v>
      </c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</row>
    <row r="8" spans="1:59" ht="15.75" thickBot="1" x14ac:dyDescent="0.3">
      <c r="B8" s="11" t="s">
        <v>28</v>
      </c>
      <c r="C8" s="74" t="str">
        <f>AG6</f>
        <v>ÖZEL DOĞA ORTAOKULU</v>
      </c>
      <c r="D8" s="74"/>
      <c r="E8" s="74"/>
      <c r="F8" s="74"/>
      <c r="G8" s="74"/>
      <c r="H8" s="74"/>
      <c r="I8" s="74"/>
      <c r="J8" s="75"/>
      <c r="L8" s="3"/>
      <c r="M8" s="12"/>
      <c r="N8" s="12"/>
      <c r="O8" s="12"/>
      <c r="P8" s="12"/>
      <c r="Q8" s="12"/>
      <c r="R8" s="12"/>
      <c r="S8" s="12"/>
      <c r="U8" s="3"/>
      <c r="V8" s="12"/>
      <c r="W8" s="12"/>
      <c r="X8" s="12"/>
      <c r="Y8" s="12"/>
      <c r="Z8" s="12"/>
      <c r="AA8" s="12"/>
      <c r="AB8" s="12"/>
      <c r="AD8" s="4" t="s">
        <v>32</v>
      </c>
      <c r="AE8" s="10"/>
      <c r="AF8" s="6" t="s">
        <v>18</v>
      </c>
      <c r="AG8" s="7" t="s">
        <v>33</v>
      </c>
      <c r="AJ8" s="58" t="s">
        <v>34</v>
      </c>
      <c r="AK8" s="58"/>
      <c r="AL8" s="58"/>
      <c r="AM8" s="58"/>
      <c r="AN8" s="62" t="s">
        <v>35</v>
      </c>
      <c r="AO8" s="63"/>
      <c r="AP8" s="63"/>
      <c r="AQ8" s="63"/>
      <c r="AR8" s="62" t="s">
        <v>36</v>
      </c>
      <c r="AS8" s="63"/>
      <c r="AT8" s="63"/>
      <c r="AU8" s="63"/>
      <c r="AV8" s="62" t="s">
        <v>37</v>
      </c>
      <c r="AW8" s="63"/>
      <c r="AX8" s="63"/>
      <c r="AY8" s="63"/>
      <c r="AZ8" s="58"/>
      <c r="BA8" s="58"/>
      <c r="BB8" s="58"/>
      <c r="BC8" s="58"/>
      <c r="BD8" s="58"/>
      <c r="BE8" s="58"/>
      <c r="BF8" s="58"/>
      <c r="BG8" s="58"/>
    </row>
    <row r="9" spans="1:59" x14ac:dyDescent="0.25">
      <c r="B9" s="3"/>
      <c r="C9" s="12"/>
      <c r="D9" s="12"/>
      <c r="E9" s="12"/>
      <c r="F9" s="12"/>
      <c r="G9" s="12"/>
      <c r="H9" s="12"/>
      <c r="I9" s="12"/>
      <c r="J9" s="12"/>
      <c r="L9" s="3"/>
      <c r="M9" s="12"/>
      <c r="N9" s="12"/>
      <c r="O9" s="12"/>
      <c r="P9" s="12"/>
      <c r="Q9" s="12"/>
      <c r="R9" s="12"/>
      <c r="S9" s="12"/>
      <c r="U9" s="3"/>
      <c r="V9" s="12"/>
      <c r="W9" s="12"/>
      <c r="X9" s="12"/>
      <c r="Y9" s="12"/>
      <c r="Z9" s="12"/>
      <c r="AA9" s="12"/>
      <c r="AB9" s="12"/>
      <c r="AD9" s="4" t="s">
        <v>38</v>
      </c>
      <c r="AE9" s="10"/>
      <c r="AF9" s="6" t="s">
        <v>34</v>
      </c>
      <c r="AG9" s="7" t="s">
        <v>39</v>
      </c>
      <c r="AJ9" s="58"/>
      <c r="AK9" s="58"/>
      <c r="AL9" s="58"/>
      <c r="AM9" s="58"/>
      <c r="AN9" s="64"/>
      <c r="AO9" s="65"/>
      <c r="AP9" s="65"/>
      <c r="AQ9" s="65"/>
      <c r="AR9" s="64"/>
      <c r="AS9" s="65"/>
      <c r="AT9" s="65"/>
      <c r="AU9" s="65"/>
      <c r="AV9" s="64"/>
      <c r="AW9" s="65"/>
      <c r="AX9" s="65"/>
      <c r="AY9" s="65"/>
      <c r="AZ9" s="58"/>
      <c r="BA9" s="58"/>
      <c r="BB9" s="58"/>
      <c r="BC9" s="58"/>
      <c r="BD9" s="58"/>
      <c r="BE9" s="58"/>
      <c r="BF9" s="58"/>
      <c r="BG9" s="58"/>
    </row>
    <row r="10" spans="1:59" ht="15.75" thickBot="1" x14ac:dyDescent="0.3">
      <c r="B10" s="3"/>
      <c r="C10" s="12"/>
      <c r="D10" s="12"/>
      <c r="E10" s="12"/>
      <c r="F10" s="12"/>
      <c r="G10" s="12"/>
      <c r="H10" s="12"/>
      <c r="I10" s="12"/>
      <c r="J10" s="12"/>
      <c r="L10" s="3"/>
      <c r="M10" s="12"/>
      <c r="N10" s="12"/>
      <c r="O10" s="12"/>
      <c r="P10" s="12"/>
      <c r="Q10" s="12"/>
      <c r="R10" s="12"/>
      <c r="S10" s="12"/>
      <c r="U10" s="3"/>
      <c r="V10" s="12"/>
      <c r="W10" s="12"/>
      <c r="X10" s="12"/>
      <c r="Y10" s="12"/>
      <c r="Z10" s="12"/>
      <c r="AA10" s="12"/>
      <c r="AB10" s="12"/>
      <c r="AD10" s="4" t="s">
        <v>40</v>
      </c>
      <c r="AE10" s="10"/>
      <c r="AF10" s="13" t="s">
        <v>35</v>
      </c>
      <c r="AG10" s="7" t="s">
        <v>41</v>
      </c>
      <c r="AJ10" s="58"/>
      <c r="AK10" s="58"/>
      <c r="AL10" s="58"/>
      <c r="AM10" s="58"/>
      <c r="AN10" s="64"/>
      <c r="AO10" s="65"/>
      <c r="AP10" s="65"/>
      <c r="AQ10" s="65"/>
      <c r="AR10" s="64"/>
      <c r="AS10" s="65"/>
      <c r="AT10" s="65"/>
      <c r="AU10" s="65"/>
      <c r="AV10" s="64"/>
      <c r="AW10" s="65"/>
      <c r="AX10" s="65"/>
      <c r="AY10" s="65"/>
      <c r="AZ10" s="58"/>
      <c r="BA10" s="58"/>
      <c r="BB10" s="58"/>
      <c r="BC10" s="58"/>
      <c r="BD10" s="58"/>
      <c r="BE10" s="58"/>
      <c r="BF10" s="58"/>
      <c r="BG10" s="58"/>
    </row>
    <row r="11" spans="1:59" ht="15.75" x14ac:dyDescent="0.25">
      <c r="A11" s="92" t="s">
        <v>42</v>
      </c>
      <c r="B11" s="95" t="s">
        <v>90</v>
      </c>
      <c r="C11" s="96"/>
      <c r="D11" s="97"/>
      <c r="E11" s="32"/>
      <c r="F11" s="95" t="s">
        <v>44</v>
      </c>
      <c r="G11" s="97"/>
      <c r="H11" s="95" t="s">
        <v>45</v>
      </c>
      <c r="I11" s="96"/>
      <c r="J11" s="97"/>
      <c r="K11" s="104" t="s">
        <v>91</v>
      </c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7"/>
      <c r="AD11" s="4" t="s">
        <v>46</v>
      </c>
      <c r="AE11" s="10"/>
      <c r="AF11" s="6" t="s">
        <v>36</v>
      </c>
      <c r="AG11" s="7" t="s">
        <v>47</v>
      </c>
      <c r="AJ11" s="58"/>
      <c r="AK11" s="58"/>
      <c r="AL11" s="58"/>
      <c r="AM11" s="58"/>
      <c r="AN11" s="64"/>
      <c r="AO11" s="65"/>
      <c r="AP11" s="65"/>
      <c r="AQ11" s="65"/>
      <c r="AR11" s="64"/>
      <c r="AS11" s="65"/>
      <c r="AT11" s="65"/>
      <c r="AU11" s="65"/>
      <c r="AV11" s="64"/>
      <c r="AW11" s="65"/>
      <c r="AX11" s="65"/>
      <c r="AY11" s="65"/>
      <c r="AZ11" s="58"/>
      <c r="BA11" s="58"/>
      <c r="BB11" s="58"/>
      <c r="BC11" s="58"/>
      <c r="BD11" s="58"/>
      <c r="BE11" s="58"/>
      <c r="BF11" s="58"/>
      <c r="BG11" s="58"/>
    </row>
    <row r="12" spans="1:59" ht="15.75" x14ac:dyDescent="0.25">
      <c r="A12" s="93"/>
      <c r="B12" s="98"/>
      <c r="C12" s="99"/>
      <c r="D12" s="100"/>
      <c r="E12" s="33" t="s">
        <v>43</v>
      </c>
      <c r="F12" s="98"/>
      <c r="G12" s="100"/>
      <c r="H12" s="98"/>
      <c r="I12" s="99"/>
      <c r="J12" s="100"/>
      <c r="K12" s="98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100"/>
      <c r="AD12" s="4" t="s">
        <v>49</v>
      </c>
      <c r="AE12" s="10"/>
      <c r="AF12" s="6" t="s">
        <v>37</v>
      </c>
      <c r="AG12" s="7" t="s">
        <v>50</v>
      </c>
      <c r="AJ12" s="58"/>
      <c r="AK12" s="58"/>
      <c r="AL12" s="58"/>
      <c r="AM12" s="58"/>
      <c r="AN12" s="66"/>
      <c r="AO12" s="67"/>
      <c r="AP12" s="67"/>
      <c r="AQ12" s="67"/>
      <c r="AR12" s="66"/>
      <c r="AS12" s="67"/>
      <c r="AT12" s="67"/>
      <c r="AU12" s="67"/>
      <c r="AV12" s="66"/>
      <c r="AW12" s="67"/>
      <c r="AX12" s="67"/>
      <c r="AY12" s="67"/>
      <c r="AZ12" s="58"/>
      <c r="BA12" s="58"/>
      <c r="BB12" s="58"/>
      <c r="BC12" s="58"/>
      <c r="BD12" s="58"/>
      <c r="BE12" s="58"/>
      <c r="BF12" s="58"/>
      <c r="BG12" s="58"/>
    </row>
    <row r="13" spans="1:59" ht="16.5" thickBot="1" x14ac:dyDescent="0.3">
      <c r="A13" s="94"/>
      <c r="B13" s="101"/>
      <c r="C13" s="102"/>
      <c r="D13" s="103"/>
      <c r="E13" s="34"/>
      <c r="F13" s="101"/>
      <c r="G13" s="103"/>
      <c r="H13" s="101"/>
      <c r="I13" s="102"/>
      <c r="J13" s="103"/>
      <c r="K13" s="101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3"/>
    </row>
    <row r="14" spans="1:59" x14ac:dyDescent="0.25">
      <c r="A14" s="8">
        <v>1</v>
      </c>
      <c r="B14" s="105" t="s">
        <v>51</v>
      </c>
      <c r="C14" s="105"/>
      <c r="D14" s="105"/>
      <c r="E14" s="44">
        <v>45006</v>
      </c>
      <c r="F14" s="106">
        <v>0.41666666666666669</v>
      </c>
      <c r="G14" s="107"/>
      <c r="H14" s="108" t="s">
        <v>52</v>
      </c>
      <c r="I14" s="108"/>
      <c r="J14" s="108"/>
      <c r="K14" s="109" t="str">
        <f>CONCATENATE(C5," ","-"," ",C8)</f>
        <v>ŞEHİT ALİ KARSLI İHOO - ÖZEL DOĞA ORTAOKULU</v>
      </c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10"/>
    </row>
    <row r="15" spans="1:59" x14ac:dyDescent="0.25">
      <c r="A15" s="37">
        <v>2</v>
      </c>
      <c r="B15" s="81" t="s">
        <v>51</v>
      </c>
      <c r="C15" s="81"/>
      <c r="D15" s="81"/>
      <c r="E15" s="38" t="s">
        <v>92</v>
      </c>
      <c r="F15" s="82">
        <v>0</v>
      </c>
      <c r="G15" s="82"/>
      <c r="H15" s="83" t="s">
        <v>53</v>
      </c>
      <c r="I15" s="83"/>
      <c r="J15" s="83"/>
      <c r="K15" s="84" t="str">
        <f>CONCATENATE(C6," ","-"," ",C7)</f>
        <v>MEHMET AKİF ERSOY OO - YILDIRIM BEYAZIT İHOO</v>
      </c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5"/>
    </row>
    <row r="16" spans="1:59" x14ac:dyDescent="0.25">
      <c r="A16" s="9">
        <v>3</v>
      </c>
      <c r="B16" s="86" t="s">
        <v>51</v>
      </c>
      <c r="C16" s="86"/>
      <c r="D16" s="86"/>
      <c r="E16" s="45">
        <v>45006</v>
      </c>
      <c r="F16" s="87">
        <v>0.47916666666666669</v>
      </c>
      <c r="G16" s="88"/>
      <c r="H16" s="89" t="s">
        <v>54</v>
      </c>
      <c r="I16" s="89"/>
      <c r="J16" s="89"/>
      <c r="K16" s="90" t="str">
        <f>CONCATENATE(M5," ","-"," ",M6)</f>
        <v>23 NİSAN OO - ÖZEL TED ORTAOKULU</v>
      </c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1"/>
    </row>
    <row r="17" spans="1:28" ht="15.75" thickBot="1" x14ac:dyDescent="0.3">
      <c r="A17" s="39">
        <v>4</v>
      </c>
      <c r="B17" s="111" t="s">
        <v>51</v>
      </c>
      <c r="C17" s="111"/>
      <c r="D17" s="111"/>
      <c r="E17" s="40" t="s">
        <v>92</v>
      </c>
      <c r="F17" s="112">
        <v>0</v>
      </c>
      <c r="G17" s="112"/>
      <c r="H17" s="113" t="s">
        <v>55</v>
      </c>
      <c r="I17" s="113"/>
      <c r="J17" s="113"/>
      <c r="K17" s="114" t="str">
        <f>CONCATENATE(V5," ","-"," ",V6)</f>
        <v>ÖZEL ADA ORTAOKULU - MUSTAFA KEMAL OO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5"/>
    </row>
    <row r="18" spans="1:28" x14ac:dyDescent="0.25">
      <c r="A18" s="50">
        <v>5</v>
      </c>
      <c r="B18" s="116" t="s">
        <v>56</v>
      </c>
      <c r="C18" s="116"/>
      <c r="D18" s="116"/>
      <c r="E18" s="38" t="s">
        <v>92</v>
      </c>
      <c r="F18" s="117">
        <v>0</v>
      </c>
      <c r="G18" s="116"/>
      <c r="H18" s="118" t="s">
        <v>57</v>
      </c>
      <c r="I18" s="118"/>
      <c r="J18" s="118"/>
      <c r="K18" s="119" t="str">
        <f>CONCATENATE(C5," ","-"," ",C7)</f>
        <v>ŞEHİT ALİ KARSLI İHOO - YILDIRIM BEYAZIT İHOO</v>
      </c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20"/>
    </row>
    <row r="19" spans="1:28" x14ac:dyDescent="0.25">
      <c r="A19" s="9">
        <v>6</v>
      </c>
      <c r="B19" s="86" t="s">
        <v>56</v>
      </c>
      <c r="C19" s="86"/>
      <c r="D19" s="86"/>
      <c r="E19" s="45">
        <v>45009</v>
      </c>
      <c r="F19" s="87">
        <v>0.41666666666666669</v>
      </c>
      <c r="G19" s="87"/>
      <c r="H19" s="89" t="s">
        <v>58</v>
      </c>
      <c r="I19" s="89"/>
      <c r="J19" s="89"/>
      <c r="K19" s="90" t="str">
        <f>CONCATENATE(C8," ","-"," ",C6)</f>
        <v>ÖZEL DOĞA ORTAOKULU - MEHMET AKİF ERSOY OO</v>
      </c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1"/>
    </row>
    <row r="20" spans="1:28" x14ac:dyDescent="0.25">
      <c r="A20" s="9">
        <v>7</v>
      </c>
      <c r="B20" s="86" t="s">
        <v>56</v>
      </c>
      <c r="C20" s="86"/>
      <c r="D20" s="86"/>
      <c r="E20" s="45">
        <v>45009</v>
      </c>
      <c r="F20" s="87">
        <v>0.47916666666666669</v>
      </c>
      <c r="G20" s="88"/>
      <c r="H20" s="89" t="s">
        <v>59</v>
      </c>
      <c r="I20" s="89"/>
      <c r="J20" s="89"/>
      <c r="K20" s="90" t="str">
        <f>CONCATENATE(M7," ","-"," ",M5)</f>
        <v>ÖZEL BİLGİ ORTAOKULU - 23 NİSAN OO</v>
      </c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1"/>
    </row>
    <row r="21" spans="1:28" ht="15.75" thickBot="1" x14ac:dyDescent="0.3">
      <c r="A21" s="11">
        <v>8</v>
      </c>
      <c r="B21" s="121" t="s">
        <v>56</v>
      </c>
      <c r="C21" s="121"/>
      <c r="D21" s="121"/>
      <c r="E21" s="46">
        <v>45009</v>
      </c>
      <c r="F21" s="122">
        <v>0.54166666666666663</v>
      </c>
      <c r="G21" s="122"/>
      <c r="H21" s="123" t="s">
        <v>60</v>
      </c>
      <c r="I21" s="123"/>
      <c r="J21" s="123"/>
      <c r="K21" s="124" t="str">
        <f>CONCATENATE(V7," ","-"," ",V5)</f>
        <v>B.ÖĞRT.SALİM AKAYDIN OO - ÖZEL ADA ORTAOKULU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5"/>
    </row>
    <row r="22" spans="1:28" x14ac:dyDescent="0.25">
      <c r="A22" s="18">
        <v>9</v>
      </c>
      <c r="B22" s="126" t="s">
        <v>61</v>
      </c>
      <c r="C22" s="126"/>
      <c r="D22" s="126"/>
      <c r="E22" s="47">
        <v>45012</v>
      </c>
      <c r="F22" s="127">
        <v>0.41666666666666669</v>
      </c>
      <c r="G22" s="128"/>
      <c r="H22" s="129" t="s">
        <v>62</v>
      </c>
      <c r="I22" s="129"/>
      <c r="J22" s="129"/>
      <c r="K22" s="130" t="str">
        <f>CONCATENATE(C5," ","-"," ",C6)</f>
        <v>ŞEHİT ALİ KARSLI İHOO - MEHMET AKİF ERSOY OO</v>
      </c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1"/>
    </row>
    <row r="23" spans="1:28" x14ac:dyDescent="0.25">
      <c r="A23" s="37">
        <v>10</v>
      </c>
      <c r="B23" s="81" t="s">
        <v>61</v>
      </c>
      <c r="C23" s="81"/>
      <c r="D23" s="81"/>
      <c r="E23" s="38" t="s">
        <v>92</v>
      </c>
      <c r="F23" s="82">
        <v>0</v>
      </c>
      <c r="G23" s="82"/>
      <c r="H23" s="83" t="s">
        <v>63</v>
      </c>
      <c r="I23" s="83"/>
      <c r="J23" s="83"/>
      <c r="K23" s="84" t="str">
        <f>CONCATENATE(C7," ","-"," ",C8)</f>
        <v>YILDIRIM BEYAZIT İHOO - ÖZEL DOĞA ORTAOKULU</v>
      </c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5"/>
    </row>
    <row r="24" spans="1:28" x14ac:dyDescent="0.25">
      <c r="A24" s="9">
        <v>11</v>
      </c>
      <c r="B24" s="86" t="s">
        <v>61</v>
      </c>
      <c r="C24" s="86"/>
      <c r="D24" s="86"/>
      <c r="E24" s="45">
        <v>45012</v>
      </c>
      <c r="F24" s="87">
        <v>0.47916666666666669</v>
      </c>
      <c r="G24" s="88"/>
      <c r="H24" s="89" t="s">
        <v>64</v>
      </c>
      <c r="I24" s="89"/>
      <c r="J24" s="89"/>
      <c r="K24" s="90" t="str">
        <f>CONCATENATE(M6," ","-"," ",M7)</f>
        <v>ÖZEL TED ORTAOKULU - ÖZEL BİLGİ ORTAOKULU</v>
      </c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1"/>
    </row>
    <row r="25" spans="1:28" ht="15.75" thickBot="1" x14ac:dyDescent="0.3">
      <c r="A25" s="37">
        <v>12</v>
      </c>
      <c r="B25" s="81" t="s">
        <v>61</v>
      </c>
      <c r="C25" s="81"/>
      <c r="D25" s="81"/>
      <c r="E25" s="40" t="s">
        <v>92</v>
      </c>
      <c r="F25" s="82">
        <v>0</v>
      </c>
      <c r="G25" s="82"/>
      <c r="H25" s="83" t="s">
        <v>65</v>
      </c>
      <c r="I25" s="83"/>
      <c r="J25" s="83"/>
      <c r="K25" s="84" t="str">
        <f>CONCATENATE(V6," ","-"," ",V7)</f>
        <v>MUSTAFA KEMAL OO - B.ÖĞRT.SALİM AKAYDIN OO</v>
      </c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5"/>
    </row>
    <row r="26" spans="1:28" x14ac:dyDescent="0.25">
      <c r="A26" s="37">
        <v>13</v>
      </c>
      <c r="B26" s="81" t="s">
        <v>66</v>
      </c>
      <c r="C26" s="81"/>
      <c r="D26" s="81"/>
      <c r="E26" s="38"/>
      <c r="F26" s="82">
        <v>0</v>
      </c>
      <c r="G26" s="81"/>
      <c r="H26" s="83" t="s">
        <v>67</v>
      </c>
      <c r="I26" s="83"/>
      <c r="J26" s="83"/>
      <c r="K26" s="84" t="s">
        <v>68</v>
      </c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5"/>
    </row>
    <row r="27" spans="1:28" x14ac:dyDescent="0.25">
      <c r="A27" s="37">
        <v>14</v>
      </c>
      <c r="B27" s="81" t="s">
        <v>69</v>
      </c>
      <c r="C27" s="81"/>
      <c r="D27" s="81"/>
      <c r="E27" s="38"/>
      <c r="F27" s="82">
        <v>0</v>
      </c>
      <c r="G27" s="81"/>
      <c r="H27" s="83" t="s">
        <v>70</v>
      </c>
      <c r="I27" s="83"/>
      <c r="J27" s="83"/>
      <c r="K27" s="84" t="s">
        <v>71</v>
      </c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5"/>
    </row>
    <row r="28" spans="1:28" ht="15.75" thickBot="1" x14ac:dyDescent="0.3">
      <c r="A28" s="39">
        <v>15</v>
      </c>
      <c r="B28" s="111" t="s">
        <v>72</v>
      </c>
      <c r="C28" s="111"/>
      <c r="D28" s="111"/>
      <c r="E28" s="40"/>
      <c r="F28" s="112">
        <v>0</v>
      </c>
      <c r="G28" s="111"/>
      <c r="H28" s="113" t="s">
        <v>73</v>
      </c>
      <c r="I28" s="113"/>
      <c r="J28" s="113"/>
      <c r="K28" s="114" t="s">
        <v>74</v>
      </c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5"/>
    </row>
    <row r="29" spans="1:28" ht="15.75" thickBot="1" x14ac:dyDescent="0.3"/>
    <row r="30" spans="1:28" ht="42" customHeight="1" thickBot="1" x14ac:dyDescent="0.3">
      <c r="A30" s="171" t="s">
        <v>100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3"/>
    </row>
    <row r="36" spans="1:47" ht="15.75" x14ac:dyDescent="0.25">
      <c r="A36" s="59" t="s">
        <v>87</v>
      </c>
      <c r="B36" s="59"/>
      <c r="C36" s="59"/>
      <c r="D36" s="59"/>
      <c r="E36" s="59"/>
      <c r="F36" s="59"/>
      <c r="G36" s="59"/>
      <c r="H36" s="59"/>
      <c r="I36" s="59"/>
      <c r="J36" s="132" t="s">
        <v>1</v>
      </c>
      <c r="K36" s="132"/>
      <c r="L36" s="132"/>
      <c r="M36" s="132"/>
      <c r="N36" s="132"/>
      <c r="O36" s="132"/>
      <c r="P36" s="132" t="s">
        <v>2</v>
      </c>
      <c r="Q36" s="132"/>
      <c r="R36" s="132"/>
      <c r="S36" s="132"/>
      <c r="T36" s="132"/>
      <c r="U36" s="61" t="s">
        <v>88</v>
      </c>
      <c r="V36" s="61"/>
      <c r="W36" s="61"/>
      <c r="X36" s="61"/>
      <c r="Y36" s="61"/>
      <c r="Z36" s="1"/>
      <c r="AA36" s="1"/>
      <c r="AB36" s="1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</row>
    <row r="37" spans="1:47" ht="15.75" x14ac:dyDescent="0.25">
      <c r="A37" s="140" t="s">
        <v>4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32" t="s">
        <v>93</v>
      </c>
      <c r="M37" s="132"/>
      <c r="N37" s="132"/>
      <c r="O37" s="132"/>
      <c r="P37" s="132"/>
      <c r="Q37" s="132"/>
      <c r="R37" s="132"/>
      <c r="S37" s="132"/>
      <c r="T37" s="178" t="s">
        <v>89</v>
      </c>
      <c r="U37" s="178"/>
      <c r="V37" s="178"/>
      <c r="W37" s="178"/>
      <c r="X37" s="178"/>
      <c r="Y37" s="2"/>
      <c r="Z37" s="1"/>
      <c r="AA37" s="1"/>
      <c r="AB37" s="1"/>
      <c r="AC37" s="20"/>
      <c r="AD37" s="143" t="s">
        <v>6</v>
      </c>
      <c r="AE37" s="143"/>
      <c r="AF37" s="144" t="s">
        <v>7</v>
      </c>
      <c r="AG37" s="144"/>
      <c r="AH37" s="20"/>
      <c r="AI37" s="20"/>
      <c r="AJ37" s="145" t="s">
        <v>12</v>
      </c>
      <c r="AK37" s="146"/>
      <c r="AL37" s="146"/>
      <c r="AM37" s="147"/>
      <c r="AN37" s="145" t="s">
        <v>14</v>
      </c>
      <c r="AO37" s="146"/>
      <c r="AP37" s="146"/>
      <c r="AQ37" s="147"/>
      <c r="AR37" s="145" t="s">
        <v>15</v>
      </c>
      <c r="AS37" s="146"/>
      <c r="AT37" s="146"/>
      <c r="AU37" s="147"/>
    </row>
    <row r="38" spans="1:47" ht="16.5" thickBot="1" x14ac:dyDescent="0.3">
      <c r="A38" s="21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57" t="s">
        <v>9</v>
      </c>
      <c r="Y38" s="57"/>
      <c r="Z38" s="57"/>
      <c r="AA38" s="57"/>
      <c r="AB38" s="20"/>
      <c r="AC38" s="20"/>
      <c r="AD38" s="22" t="s">
        <v>10</v>
      </c>
      <c r="AE38" s="5" t="s">
        <v>11</v>
      </c>
      <c r="AF38" s="23" t="s">
        <v>12</v>
      </c>
      <c r="AG38" s="7" t="s">
        <v>94</v>
      </c>
      <c r="AH38" s="20"/>
      <c r="AI38" s="20"/>
      <c r="AJ38" s="148"/>
      <c r="AK38" s="149"/>
      <c r="AL38" s="149"/>
      <c r="AM38" s="150"/>
      <c r="AN38" s="148"/>
      <c r="AO38" s="149"/>
      <c r="AP38" s="149"/>
      <c r="AQ38" s="150"/>
      <c r="AR38" s="148"/>
      <c r="AS38" s="149"/>
      <c r="AT38" s="149"/>
      <c r="AU38" s="150"/>
    </row>
    <row r="39" spans="1:47" ht="15.75" thickBot="1" x14ac:dyDescent="0.3">
      <c r="A39" s="21"/>
      <c r="B39" s="137" t="s">
        <v>19</v>
      </c>
      <c r="C39" s="138"/>
      <c r="D39" s="138"/>
      <c r="E39" s="138"/>
      <c r="F39" s="138"/>
      <c r="G39" s="138"/>
      <c r="H39" s="138"/>
      <c r="I39" s="138"/>
      <c r="J39" s="139"/>
      <c r="K39" s="24"/>
      <c r="L39" s="137" t="s">
        <v>20</v>
      </c>
      <c r="M39" s="138"/>
      <c r="N39" s="138"/>
      <c r="O39" s="138"/>
      <c r="P39" s="138"/>
      <c r="Q39" s="138"/>
      <c r="R39" s="138"/>
      <c r="S39" s="139"/>
      <c r="T39" s="20"/>
      <c r="U39" s="24"/>
      <c r="V39" s="24"/>
      <c r="W39" s="24"/>
      <c r="X39" s="24"/>
      <c r="Y39" s="24"/>
      <c r="Z39" s="24"/>
      <c r="AA39" s="24"/>
      <c r="AB39" s="24"/>
      <c r="AC39" s="20"/>
      <c r="AD39" s="22" t="s">
        <v>22</v>
      </c>
      <c r="AE39" s="5" t="s">
        <v>23</v>
      </c>
      <c r="AF39" s="23" t="s">
        <v>14</v>
      </c>
      <c r="AG39" s="7" t="s">
        <v>95</v>
      </c>
      <c r="AH39" s="20"/>
      <c r="AI39" s="20"/>
      <c r="AJ39" s="148"/>
      <c r="AK39" s="149"/>
      <c r="AL39" s="149"/>
      <c r="AM39" s="150"/>
      <c r="AN39" s="148"/>
      <c r="AO39" s="149"/>
      <c r="AP39" s="149"/>
      <c r="AQ39" s="150"/>
      <c r="AR39" s="148"/>
      <c r="AS39" s="149"/>
      <c r="AT39" s="149"/>
      <c r="AU39" s="150"/>
    </row>
    <row r="40" spans="1:47" x14ac:dyDescent="0.25">
      <c r="A40" s="21"/>
      <c r="B40" s="25" t="s">
        <v>10</v>
      </c>
      <c r="C40" s="167" t="str">
        <f>AG38</f>
        <v>A GRUBU 1.</v>
      </c>
      <c r="D40" s="167"/>
      <c r="E40" s="167"/>
      <c r="F40" s="167"/>
      <c r="G40" s="167"/>
      <c r="H40" s="167"/>
      <c r="I40" s="167"/>
      <c r="J40" s="168"/>
      <c r="K40" s="20"/>
      <c r="L40" s="25" t="s">
        <v>10</v>
      </c>
      <c r="M40" s="167" t="str">
        <f>AG41</f>
        <v>B GRUBU 1.</v>
      </c>
      <c r="N40" s="167"/>
      <c r="O40" s="167"/>
      <c r="P40" s="167"/>
      <c r="Q40" s="167"/>
      <c r="R40" s="167"/>
      <c r="S40" s="168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2" t="s">
        <v>25</v>
      </c>
      <c r="AE40" s="5" t="s">
        <v>26</v>
      </c>
      <c r="AF40" s="23" t="s">
        <v>15</v>
      </c>
      <c r="AG40" s="7" t="s">
        <v>96</v>
      </c>
      <c r="AH40" s="20"/>
      <c r="AI40" s="20"/>
      <c r="AJ40" s="148"/>
      <c r="AK40" s="149"/>
      <c r="AL40" s="149"/>
      <c r="AM40" s="150"/>
      <c r="AN40" s="148"/>
      <c r="AO40" s="149"/>
      <c r="AP40" s="149"/>
      <c r="AQ40" s="150"/>
      <c r="AR40" s="148"/>
      <c r="AS40" s="149"/>
      <c r="AT40" s="149"/>
      <c r="AU40" s="150"/>
    </row>
    <row r="41" spans="1:47" x14ac:dyDescent="0.25">
      <c r="A41" s="21"/>
      <c r="B41" s="26" t="s">
        <v>22</v>
      </c>
      <c r="C41" s="169" t="str">
        <f>AG39</f>
        <v>B GRUBU 2.</v>
      </c>
      <c r="D41" s="169"/>
      <c r="E41" s="169"/>
      <c r="F41" s="169"/>
      <c r="G41" s="169"/>
      <c r="H41" s="169"/>
      <c r="I41" s="169"/>
      <c r="J41" s="170"/>
      <c r="K41" s="20"/>
      <c r="L41" s="26" t="s">
        <v>22</v>
      </c>
      <c r="M41" s="169" t="str">
        <f>AG42</f>
        <v>A GRUBU 2.</v>
      </c>
      <c r="N41" s="169"/>
      <c r="O41" s="169"/>
      <c r="P41" s="169"/>
      <c r="Q41" s="169"/>
      <c r="R41" s="169"/>
      <c r="S41" s="170"/>
      <c r="T41" s="20"/>
      <c r="U41" s="20"/>
      <c r="V41" s="20"/>
      <c r="W41" s="20"/>
      <c r="X41" s="20"/>
      <c r="Y41" s="20"/>
      <c r="Z41" s="27"/>
      <c r="AA41" s="20"/>
      <c r="AB41" s="20"/>
      <c r="AC41" s="20"/>
      <c r="AD41" s="22" t="s">
        <v>28</v>
      </c>
      <c r="AE41" s="10"/>
      <c r="AF41" s="23" t="s">
        <v>17</v>
      </c>
      <c r="AG41" s="7" t="s">
        <v>97</v>
      </c>
      <c r="AH41" s="20"/>
      <c r="AI41" s="20"/>
      <c r="AJ41" s="151"/>
      <c r="AK41" s="152"/>
      <c r="AL41" s="152"/>
      <c r="AM41" s="153"/>
      <c r="AN41" s="151"/>
      <c r="AO41" s="152"/>
      <c r="AP41" s="152"/>
      <c r="AQ41" s="153"/>
      <c r="AR41" s="151"/>
      <c r="AS41" s="152"/>
      <c r="AT41" s="152"/>
      <c r="AU41" s="153"/>
    </row>
    <row r="42" spans="1:47" ht="15.75" thickBot="1" x14ac:dyDescent="0.3">
      <c r="A42" s="21"/>
      <c r="B42" s="28" t="s">
        <v>25</v>
      </c>
      <c r="C42" s="141" t="str">
        <f>AG40</f>
        <v>C GRUBU 2.</v>
      </c>
      <c r="D42" s="141"/>
      <c r="E42" s="141"/>
      <c r="F42" s="141"/>
      <c r="G42" s="141"/>
      <c r="H42" s="141"/>
      <c r="I42" s="141"/>
      <c r="J42" s="142"/>
      <c r="K42" s="20"/>
      <c r="L42" s="28" t="s">
        <v>25</v>
      </c>
      <c r="M42" s="141" t="str">
        <f>AG43</f>
        <v>C GRUBU 1.</v>
      </c>
      <c r="N42" s="141"/>
      <c r="O42" s="141"/>
      <c r="P42" s="141"/>
      <c r="Q42" s="141"/>
      <c r="R42" s="141"/>
      <c r="S42" s="142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2" t="s">
        <v>30</v>
      </c>
      <c r="AE42" s="10"/>
      <c r="AF42" s="23" t="s">
        <v>18</v>
      </c>
      <c r="AG42" s="7" t="s">
        <v>98</v>
      </c>
      <c r="AH42" s="20"/>
      <c r="AI42" s="20"/>
      <c r="AJ42" s="154" t="s">
        <v>17</v>
      </c>
      <c r="AK42" s="154"/>
      <c r="AL42" s="154"/>
      <c r="AM42" s="154"/>
      <c r="AN42" s="154" t="s">
        <v>18</v>
      </c>
      <c r="AO42" s="154"/>
      <c r="AP42" s="154"/>
      <c r="AQ42" s="154"/>
      <c r="AR42" s="154" t="s">
        <v>34</v>
      </c>
      <c r="AS42" s="154"/>
      <c r="AT42" s="154"/>
      <c r="AU42" s="154"/>
    </row>
    <row r="43" spans="1:47" x14ac:dyDescent="0.25">
      <c r="A43" s="21"/>
      <c r="B43" s="29"/>
      <c r="C43" s="30"/>
      <c r="D43" s="30"/>
      <c r="E43" s="30"/>
      <c r="F43" s="30"/>
      <c r="G43" s="30"/>
      <c r="H43" s="30"/>
      <c r="I43" s="30"/>
      <c r="J43" s="3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2" t="s">
        <v>32</v>
      </c>
      <c r="AE43" s="10"/>
      <c r="AF43" s="23" t="s">
        <v>34</v>
      </c>
      <c r="AG43" s="7" t="s">
        <v>99</v>
      </c>
      <c r="AH43" s="20"/>
      <c r="AI43" s="20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</row>
    <row r="44" spans="1:47" ht="15.75" thickBot="1" x14ac:dyDescent="0.3">
      <c r="A44" s="21"/>
      <c r="B44" s="29"/>
      <c r="C44" s="30"/>
      <c r="D44" s="30"/>
      <c r="E44" s="30"/>
      <c r="F44" s="30"/>
      <c r="G44" s="30"/>
      <c r="H44" s="30"/>
      <c r="I44" s="30"/>
      <c r="J44" s="3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</row>
    <row r="45" spans="1:47" ht="15.75" x14ac:dyDescent="0.25">
      <c r="A45" s="92" t="s">
        <v>42</v>
      </c>
      <c r="B45" s="95" t="s">
        <v>90</v>
      </c>
      <c r="C45" s="96"/>
      <c r="D45" s="97"/>
      <c r="E45" s="32"/>
      <c r="F45" s="95" t="s">
        <v>44</v>
      </c>
      <c r="G45" s="97"/>
      <c r="H45" s="155" t="s">
        <v>45</v>
      </c>
      <c r="I45" s="156"/>
      <c r="J45" s="157"/>
      <c r="K45" s="104" t="s">
        <v>101</v>
      </c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7"/>
      <c r="AC45" s="20"/>
      <c r="AD45" s="20"/>
      <c r="AE45" s="20"/>
      <c r="AF45" s="20"/>
      <c r="AG45" s="20"/>
      <c r="AH45" s="20"/>
      <c r="AI45" s="20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</row>
    <row r="46" spans="1:47" ht="15.75" x14ac:dyDescent="0.25">
      <c r="A46" s="93"/>
      <c r="B46" s="98"/>
      <c r="C46" s="99"/>
      <c r="D46" s="100"/>
      <c r="E46" s="33" t="s">
        <v>43</v>
      </c>
      <c r="F46" s="98"/>
      <c r="G46" s="100"/>
      <c r="H46" s="158"/>
      <c r="I46" s="159"/>
      <c r="J46" s="160"/>
      <c r="K46" s="98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100"/>
      <c r="AC46" s="20"/>
      <c r="AD46" s="20"/>
      <c r="AE46" s="20"/>
      <c r="AF46" s="20"/>
      <c r="AG46" s="20"/>
      <c r="AH46" s="20"/>
      <c r="AI46" s="20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</row>
    <row r="47" spans="1:47" ht="16.5" thickBot="1" x14ac:dyDescent="0.3">
      <c r="A47" s="94"/>
      <c r="B47" s="101"/>
      <c r="C47" s="102"/>
      <c r="D47" s="103"/>
      <c r="E47" s="34"/>
      <c r="F47" s="101"/>
      <c r="G47" s="103"/>
      <c r="H47" s="161"/>
      <c r="I47" s="162"/>
      <c r="J47" s="163"/>
      <c r="K47" s="101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3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</row>
    <row r="48" spans="1:47" x14ac:dyDescent="0.25">
      <c r="A48" s="25">
        <v>1</v>
      </c>
      <c r="B48" s="105" t="s">
        <v>51</v>
      </c>
      <c r="C48" s="105"/>
      <c r="D48" s="105"/>
      <c r="E48" s="35">
        <v>45013</v>
      </c>
      <c r="F48" s="135">
        <v>0.41666666666666669</v>
      </c>
      <c r="G48" s="105"/>
      <c r="H48" s="164" t="s">
        <v>62</v>
      </c>
      <c r="I48" s="164"/>
      <c r="J48" s="164"/>
      <c r="K48" s="165" t="str">
        <f>CONCATENATE(C40," ","-"," ",C41)</f>
        <v>A GRUBU 1. - B GRUBU 2.</v>
      </c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6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</row>
    <row r="49" spans="1:47" ht="15.75" thickBot="1" x14ac:dyDescent="0.3">
      <c r="A49" s="28">
        <v>2</v>
      </c>
      <c r="B49" s="121" t="s">
        <v>51</v>
      </c>
      <c r="C49" s="121"/>
      <c r="D49" s="121"/>
      <c r="E49" s="36">
        <v>45013</v>
      </c>
      <c r="F49" s="133">
        <v>0.47916666666666669</v>
      </c>
      <c r="G49" s="133"/>
      <c r="H49" s="134" t="s">
        <v>54</v>
      </c>
      <c r="I49" s="134"/>
      <c r="J49" s="134"/>
      <c r="K49" s="174" t="str">
        <f>CONCATENATE(M40," ","-"," ",M41)</f>
        <v>B GRUBU 1. - A GRUBU 2.</v>
      </c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5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</row>
    <row r="50" spans="1:47" x14ac:dyDescent="0.25">
      <c r="A50" s="49">
        <v>3</v>
      </c>
      <c r="B50" s="126" t="s">
        <v>56</v>
      </c>
      <c r="C50" s="126"/>
      <c r="D50" s="126"/>
      <c r="E50" s="41">
        <v>45014</v>
      </c>
      <c r="F50" s="135">
        <v>0.41666666666666669</v>
      </c>
      <c r="G50" s="105"/>
      <c r="H50" s="136" t="s">
        <v>78</v>
      </c>
      <c r="I50" s="136"/>
      <c r="J50" s="136"/>
      <c r="K50" s="176" t="str">
        <f>CONCATENATE(C42," ","-"," ",C40)</f>
        <v>C GRUBU 2. - A GRUBU 1.</v>
      </c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7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</row>
    <row r="51" spans="1:47" ht="15.75" thickBot="1" x14ac:dyDescent="0.3">
      <c r="A51" s="28">
        <v>4</v>
      </c>
      <c r="B51" s="121" t="s">
        <v>56</v>
      </c>
      <c r="C51" s="121"/>
      <c r="D51" s="121"/>
      <c r="E51" s="36">
        <v>45014</v>
      </c>
      <c r="F51" s="133">
        <v>0.47916666666666669</v>
      </c>
      <c r="G51" s="133"/>
      <c r="H51" s="134" t="s">
        <v>59</v>
      </c>
      <c r="I51" s="134"/>
      <c r="J51" s="134"/>
      <c r="K51" s="174" t="str">
        <f>CONCATENATE(M42," ","-"," ",M40)</f>
        <v>C GRUBU 1. - B GRUBU 1.</v>
      </c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5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</row>
    <row r="52" spans="1:47" ht="15" customHeight="1" x14ac:dyDescent="0.25">
      <c r="A52" s="49">
        <v>5</v>
      </c>
      <c r="B52" s="126" t="s">
        <v>61</v>
      </c>
      <c r="C52" s="126"/>
      <c r="D52" s="126"/>
      <c r="E52" s="41">
        <v>45015</v>
      </c>
      <c r="F52" s="135">
        <v>0.41666666666666669</v>
      </c>
      <c r="G52" s="105"/>
      <c r="H52" s="136" t="s">
        <v>53</v>
      </c>
      <c r="I52" s="136"/>
      <c r="J52" s="136"/>
      <c r="K52" s="176" t="str">
        <f>CONCATENATE(C41," ","-"," ",C42)</f>
        <v>B GRUBU 2. - C GRUBU 2.</v>
      </c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7"/>
      <c r="AC52" s="20"/>
      <c r="AD52" s="20"/>
      <c r="AE52" s="20"/>
      <c r="AF52" s="31"/>
      <c r="AG52" s="31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</row>
    <row r="53" spans="1:47" ht="15" customHeight="1" thickBot="1" x14ac:dyDescent="0.3">
      <c r="A53" s="28">
        <v>6</v>
      </c>
      <c r="B53" s="121" t="s">
        <v>61</v>
      </c>
      <c r="C53" s="121"/>
      <c r="D53" s="121"/>
      <c r="E53" s="36">
        <v>45015</v>
      </c>
      <c r="F53" s="133">
        <v>0.47916666666666669</v>
      </c>
      <c r="G53" s="133"/>
      <c r="H53" s="134" t="s">
        <v>64</v>
      </c>
      <c r="I53" s="134"/>
      <c r="J53" s="134"/>
      <c r="K53" s="174" t="str">
        <f>CONCATENATE(M41," ","-"," ",M42)</f>
        <v>A GRUBU 2. - C GRUBU 1.</v>
      </c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5"/>
      <c r="AC53" s="20"/>
      <c r="AD53" s="20"/>
      <c r="AE53" s="20"/>
      <c r="AF53" s="31"/>
      <c r="AG53" s="31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</row>
    <row r="54" spans="1:47" ht="15" customHeight="1" x14ac:dyDescent="0.25">
      <c r="A54" s="49">
        <v>7</v>
      </c>
      <c r="B54" s="126" t="s">
        <v>66</v>
      </c>
      <c r="C54" s="126"/>
      <c r="D54" s="126"/>
      <c r="E54" s="192">
        <v>45016</v>
      </c>
      <c r="F54" s="193">
        <v>0.41666666666666669</v>
      </c>
      <c r="G54" s="194"/>
      <c r="H54" s="136" t="s">
        <v>79</v>
      </c>
      <c r="I54" s="136"/>
      <c r="J54" s="136"/>
      <c r="K54" s="176" t="s">
        <v>80</v>
      </c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7"/>
      <c r="AC54" s="20"/>
      <c r="AD54" s="20"/>
      <c r="AE54" s="20"/>
      <c r="AF54" s="31"/>
      <c r="AG54" s="31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</row>
    <row r="55" spans="1:47" ht="15" customHeight="1" thickBot="1" x14ac:dyDescent="0.3">
      <c r="A55" s="28">
        <v>8</v>
      </c>
      <c r="B55" s="121" t="s">
        <v>66</v>
      </c>
      <c r="C55" s="121"/>
      <c r="D55" s="121"/>
      <c r="E55" s="195">
        <v>45016</v>
      </c>
      <c r="F55" s="196">
        <v>0.47916666666666669</v>
      </c>
      <c r="G55" s="196"/>
      <c r="H55" s="134" t="s">
        <v>81</v>
      </c>
      <c r="I55" s="134"/>
      <c r="J55" s="134"/>
      <c r="K55" s="174" t="s">
        <v>82</v>
      </c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5"/>
      <c r="AC55" s="20"/>
      <c r="AD55" s="20"/>
      <c r="AE55" s="20"/>
      <c r="AF55" s="31"/>
      <c r="AG55" s="31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</row>
    <row r="56" spans="1:47" ht="15" customHeight="1" x14ac:dyDescent="0.25">
      <c r="A56" s="49">
        <v>9</v>
      </c>
      <c r="B56" s="126" t="s">
        <v>69</v>
      </c>
      <c r="C56" s="126"/>
      <c r="D56" s="126"/>
      <c r="E56" s="41">
        <v>45020</v>
      </c>
      <c r="F56" s="135">
        <v>0.47916666666666669</v>
      </c>
      <c r="G56" s="105"/>
      <c r="H56" s="136" t="s">
        <v>83</v>
      </c>
      <c r="I56" s="136"/>
      <c r="J56" s="136"/>
      <c r="K56" s="176" t="s">
        <v>84</v>
      </c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7"/>
      <c r="AC56" s="20"/>
      <c r="AD56" s="20"/>
      <c r="AE56" s="20"/>
      <c r="AF56" s="31"/>
      <c r="AG56" s="31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</row>
    <row r="57" spans="1:47" ht="15.75" thickBot="1" x14ac:dyDescent="0.3">
      <c r="A57" s="28">
        <v>10</v>
      </c>
      <c r="B57" s="121" t="s">
        <v>69</v>
      </c>
      <c r="C57" s="121"/>
      <c r="D57" s="121"/>
      <c r="E57" s="36">
        <v>45020</v>
      </c>
      <c r="F57" s="133">
        <v>0.54166666666666663</v>
      </c>
      <c r="G57" s="133"/>
      <c r="H57" s="134" t="s">
        <v>85</v>
      </c>
      <c r="I57" s="134"/>
      <c r="J57" s="134"/>
      <c r="K57" s="174" t="s">
        <v>86</v>
      </c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5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</row>
    <row r="58" spans="1:47" x14ac:dyDescent="0.25">
      <c r="A58" s="21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</row>
    <row r="59" spans="1:47" x14ac:dyDescent="0.25">
      <c r="A59" s="21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</row>
    <row r="60" spans="1:47" ht="15.75" thickBot="1" x14ac:dyDescent="0.3"/>
    <row r="61" spans="1:47" ht="27.75" customHeight="1" thickBot="1" x14ac:dyDescent="0.3">
      <c r="A61" s="197" t="s">
        <v>102</v>
      </c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9"/>
    </row>
    <row r="64" spans="1:47" x14ac:dyDescent="0.25">
      <c r="O64" s="48"/>
    </row>
  </sheetData>
  <mergeCells count="171">
    <mergeCell ref="A61:AB61"/>
    <mergeCell ref="A30:AB30"/>
    <mergeCell ref="K55:AB55"/>
    <mergeCell ref="F56:G56"/>
    <mergeCell ref="H56:J56"/>
    <mergeCell ref="K56:AB56"/>
    <mergeCell ref="F57:G57"/>
    <mergeCell ref="H57:J57"/>
    <mergeCell ref="K57:AB57"/>
    <mergeCell ref="K52:AB52"/>
    <mergeCell ref="F53:G53"/>
    <mergeCell ref="H53:J53"/>
    <mergeCell ref="K53:AB53"/>
    <mergeCell ref="F54:G54"/>
    <mergeCell ref="H54:J54"/>
    <mergeCell ref="K54:AB54"/>
    <mergeCell ref="K49:AB49"/>
    <mergeCell ref="F50:G50"/>
    <mergeCell ref="H50:J50"/>
    <mergeCell ref="K50:AB50"/>
    <mergeCell ref="F51:G51"/>
    <mergeCell ref="H51:J51"/>
    <mergeCell ref="K51:AB51"/>
    <mergeCell ref="T37:X37"/>
    <mergeCell ref="A36:I36"/>
    <mergeCell ref="AD37:AE37"/>
    <mergeCell ref="AF37:AG37"/>
    <mergeCell ref="AJ37:AM41"/>
    <mergeCell ref="AN37:AQ41"/>
    <mergeCell ref="AR37:AU41"/>
    <mergeCell ref="X38:AA38"/>
    <mergeCell ref="B56:D56"/>
    <mergeCell ref="B57:D57"/>
    <mergeCell ref="A45:A47"/>
    <mergeCell ref="B45:D47"/>
    <mergeCell ref="AJ42:AM46"/>
    <mergeCell ref="AN42:AQ46"/>
    <mergeCell ref="AR42:AU46"/>
    <mergeCell ref="F45:G47"/>
    <mergeCell ref="H45:J47"/>
    <mergeCell ref="K45:AB47"/>
    <mergeCell ref="F48:G48"/>
    <mergeCell ref="H48:J48"/>
    <mergeCell ref="K48:AB48"/>
    <mergeCell ref="L39:S39"/>
    <mergeCell ref="C40:J40"/>
    <mergeCell ref="M40:S40"/>
    <mergeCell ref="C41:J41"/>
    <mergeCell ref="M41:S41"/>
    <mergeCell ref="J36:O36"/>
    <mergeCell ref="P36:T36"/>
    <mergeCell ref="U36:Y36"/>
    <mergeCell ref="B54:D54"/>
    <mergeCell ref="B55:D55"/>
    <mergeCell ref="F55:G55"/>
    <mergeCell ref="H55:J55"/>
    <mergeCell ref="B52:D52"/>
    <mergeCell ref="B53:D53"/>
    <mergeCell ref="F52:G52"/>
    <mergeCell ref="H52:J52"/>
    <mergeCell ref="B50:D50"/>
    <mergeCell ref="B51:D51"/>
    <mergeCell ref="B48:D48"/>
    <mergeCell ref="B49:D49"/>
    <mergeCell ref="F49:G49"/>
    <mergeCell ref="H49:J49"/>
    <mergeCell ref="B39:J39"/>
    <mergeCell ref="A37:K37"/>
    <mergeCell ref="L37:S37"/>
    <mergeCell ref="C42:J42"/>
    <mergeCell ref="M42:S42"/>
    <mergeCell ref="B27:D27"/>
    <mergeCell ref="F27:G27"/>
    <mergeCell ref="H27:J27"/>
    <mergeCell ref="K27:AB27"/>
    <mergeCell ref="B28:D28"/>
    <mergeCell ref="F28:G28"/>
    <mergeCell ref="H28:J28"/>
    <mergeCell ref="K28:AB28"/>
    <mergeCell ref="B25:D25"/>
    <mergeCell ref="F25:G25"/>
    <mergeCell ref="H25:J25"/>
    <mergeCell ref="K25:AB25"/>
    <mergeCell ref="B26:D26"/>
    <mergeCell ref="F26:G26"/>
    <mergeCell ref="H26:J26"/>
    <mergeCell ref="K26:AB26"/>
    <mergeCell ref="B23:D23"/>
    <mergeCell ref="F23:G23"/>
    <mergeCell ref="H23:J23"/>
    <mergeCell ref="K23:AB23"/>
    <mergeCell ref="B24:D24"/>
    <mergeCell ref="F24:G24"/>
    <mergeCell ref="H24:J24"/>
    <mergeCell ref="K24:AB24"/>
    <mergeCell ref="B21:D21"/>
    <mergeCell ref="F21:G21"/>
    <mergeCell ref="H21:J21"/>
    <mergeCell ref="K21:AB21"/>
    <mergeCell ref="B22:D22"/>
    <mergeCell ref="F22:G22"/>
    <mergeCell ref="H22:J22"/>
    <mergeCell ref="K22:AB22"/>
    <mergeCell ref="B19:D19"/>
    <mergeCell ref="F19:G19"/>
    <mergeCell ref="H19:J19"/>
    <mergeCell ref="K19:AB19"/>
    <mergeCell ref="B20:D20"/>
    <mergeCell ref="F20:G20"/>
    <mergeCell ref="H20:J20"/>
    <mergeCell ref="K20:AB20"/>
    <mergeCell ref="B17:D17"/>
    <mergeCell ref="F17:G17"/>
    <mergeCell ref="H17:J17"/>
    <mergeCell ref="K17:AB17"/>
    <mergeCell ref="B18:D18"/>
    <mergeCell ref="F18:G18"/>
    <mergeCell ref="H18:J18"/>
    <mergeCell ref="K18:AB18"/>
    <mergeCell ref="B15:D15"/>
    <mergeCell ref="F15:G15"/>
    <mergeCell ref="H15:J15"/>
    <mergeCell ref="K15:AB15"/>
    <mergeCell ref="B16:D16"/>
    <mergeCell ref="F16:G16"/>
    <mergeCell ref="H16:J16"/>
    <mergeCell ref="K16:AB16"/>
    <mergeCell ref="A11:A13"/>
    <mergeCell ref="B11:D13"/>
    <mergeCell ref="F11:G13"/>
    <mergeCell ref="H11:J13"/>
    <mergeCell ref="K11:AB13"/>
    <mergeCell ref="B14:D14"/>
    <mergeCell ref="F14:G14"/>
    <mergeCell ref="H14:J14"/>
    <mergeCell ref="K14:AB14"/>
    <mergeCell ref="AJ8:AM12"/>
    <mergeCell ref="AN8:AQ12"/>
    <mergeCell ref="AR8:AU12"/>
    <mergeCell ref="AV8:AY12"/>
    <mergeCell ref="AZ8:BC12"/>
    <mergeCell ref="BD8:BG12"/>
    <mergeCell ref="M6:S6"/>
    <mergeCell ref="V6:AB6"/>
    <mergeCell ref="C7:J7"/>
    <mergeCell ref="M7:S7"/>
    <mergeCell ref="V7:AB7"/>
    <mergeCell ref="C8:J8"/>
    <mergeCell ref="AV3:AY7"/>
    <mergeCell ref="AZ3:BC7"/>
    <mergeCell ref="BD3:BG7"/>
    <mergeCell ref="B4:J4"/>
    <mergeCell ref="L4:S4"/>
    <mergeCell ref="U4:AB4"/>
    <mergeCell ref="C5:J5"/>
    <mergeCell ref="M5:S5"/>
    <mergeCell ref="V5:AB5"/>
    <mergeCell ref="C6:J6"/>
    <mergeCell ref="AD2:AE2"/>
    <mergeCell ref="AF2:AG2"/>
    <mergeCell ref="X3:AA3"/>
    <mergeCell ref="AJ3:AM7"/>
    <mergeCell ref="AN3:AQ7"/>
    <mergeCell ref="AR3:AU7"/>
    <mergeCell ref="A1:I1"/>
    <mergeCell ref="J1:O1"/>
    <mergeCell ref="P1:T1"/>
    <mergeCell ref="U1:Y1"/>
    <mergeCell ref="A2:K2"/>
    <mergeCell ref="L2:S2"/>
    <mergeCell ref="T2:X2"/>
  </mergeCells>
  <hyperlinks>
    <hyperlink ref="X3:AA3" location="ANASAYFA!A1" display="ANASAYFA"/>
    <hyperlink ref="X38:AA38" location="ANASAYFA!A1" display="ANASAYFA"/>
  </hyperlinks>
  <pageMargins left="0.7" right="0.7" top="0.75" bottom="0.75" header="0.3" footer="0.3"/>
  <pageSetup paperSize="9" scale="77" orientation="portrait" r:id="rId1"/>
  <colBreaks count="2" manualBreakCount="2">
    <brk id="28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abSelected="1" zoomScaleNormal="100" workbookViewId="0">
      <selection activeCell="AE20" sqref="AE20"/>
    </sheetView>
  </sheetViews>
  <sheetFormatPr defaultColWidth="3.7109375" defaultRowHeight="15" x14ac:dyDescent="0.25"/>
  <cols>
    <col min="1" max="1" width="3.7109375" style="3"/>
    <col min="5" max="5" width="10.5703125" customWidth="1"/>
    <col min="28" max="28" width="5.7109375" customWidth="1"/>
    <col min="31" max="31" width="41.7109375" customWidth="1"/>
    <col min="33" max="33" width="41.7109375" customWidth="1"/>
  </cols>
  <sheetData>
    <row r="1" spans="1:47" ht="15.75" x14ac:dyDescent="0.25">
      <c r="A1" s="59" t="s">
        <v>75</v>
      </c>
      <c r="B1" s="59"/>
      <c r="C1" s="59"/>
      <c r="D1" s="59"/>
      <c r="E1" s="59"/>
      <c r="F1" s="59"/>
      <c r="G1" s="59"/>
      <c r="H1" s="59"/>
      <c r="I1" s="59"/>
      <c r="J1" s="60" t="s">
        <v>1</v>
      </c>
      <c r="K1" s="60"/>
      <c r="L1" s="60"/>
      <c r="M1" s="60"/>
      <c r="N1" s="60"/>
      <c r="O1" s="60"/>
      <c r="P1" s="60" t="s">
        <v>2</v>
      </c>
      <c r="Q1" s="60"/>
      <c r="R1" s="60"/>
      <c r="S1" s="60"/>
      <c r="T1" s="60"/>
      <c r="U1" s="61" t="s">
        <v>76</v>
      </c>
      <c r="V1" s="61"/>
      <c r="W1" s="61"/>
      <c r="X1" s="61"/>
      <c r="Y1" s="61"/>
      <c r="Z1" s="1"/>
      <c r="AA1" s="1"/>
      <c r="AB1" s="1"/>
    </row>
    <row r="2" spans="1:47" ht="15.75" x14ac:dyDescent="0.25">
      <c r="A2" s="59" t="s">
        <v>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0" t="str">
        <f>[1]ANASAYFA!Q11</f>
        <v>İL BİRİNCİLİĞİ</v>
      </c>
      <c r="M2" s="60"/>
      <c r="N2" s="60"/>
      <c r="O2" s="60"/>
      <c r="P2" s="60"/>
      <c r="Q2" s="60"/>
      <c r="R2" s="60"/>
      <c r="S2" s="60"/>
      <c r="T2" s="61" t="s">
        <v>5</v>
      </c>
      <c r="U2" s="61"/>
      <c r="V2" s="61"/>
      <c r="W2" s="61"/>
      <c r="X2" s="61"/>
      <c r="Y2" s="2"/>
      <c r="Z2" s="1"/>
      <c r="AA2" s="1"/>
      <c r="AB2" s="1"/>
      <c r="AD2" s="55" t="s">
        <v>6</v>
      </c>
      <c r="AE2" s="55"/>
      <c r="AF2" s="56" t="s">
        <v>7</v>
      </c>
      <c r="AG2" s="56"/>
      <c r="AJ2" s="58" t="s">
        <v>12</v>
      </c>
      <c r="AK2" s="58"/>
      <c r="AL2" s="58"/>
      <c r="AM2" s="58"/>
      <c r="AN2" s="58" t="s">
        <v>14</v>
      </c>
      <c r="AO2" s="58"/>
      <c r="AP2" s="58"/>
      <c r="AQ2" s="58"/>
      <c r="AR2" s="58" t="s">
        <v>15</v>
      </c>
      <c r="AS2" s="58"/>
      <c r="AT2" s="58"/>
      <c r="AU2" s="58"/>
    </row>
    <row r="3" spans="1:47" ht="16.5" thickBot="1" x14ac:dyDescent="0.3">
      <c r="B3" t="s">
        <v>8</v>
      </c>
      <c r="Y3" s="57" t="s">
        <v>9</v>
      </c>
      <c r="Z3" s="57"/>
      <c r="AA3" s="57"/>
      <c r="AB3" s="57"/>
      <c r="AD3" s="4" t="s">
        <v>10</v>
      </c>
      <c r="AE3" s="5" t="s">
        <v>11</v>
      </c>
      <c r="AF3" s="6" t="s">
        <v>12</v>
      </c>
      <c r="AG3" s="17" t="s">
        <v>77</v>
      </c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</row>
    <row r="4" spans="1:47" ht="15.75" thickBot="1" x14ac:dyDescent="0.3">
      <c r="B4" s="179" t="s">
        <v>19</v>
      </c>
      <c r="C4" s="180"/>
      <c r="D4" s="180"/>
      <c r="E4" s="180"/>
      <c r="F4" s="180"/>
      <c r="G4" s="180"/>
      <c r="H4" s="180"/>
      <c r="I4" s="180"/>
      <c r="J4" s="181"/>
      <c r="L4" s="182"/>
      <c r="M4" s="182"/>
      <c r="N4" s="182"/>
      <c r="O4" s="182"/>
      <c r="P4" s="182"/>
      <c r="Q4" s="182"/>
      <c r="R4" s="182"/>
      <c r="S4" s="182"/>
      <c r="AD4" s="4" t="s">
        <v>22</v>
      </c>
      <c r="AE4" s="5" t="s">
        <v>23</v>
      </c>
      <c r="AF4" s="6" t="s">
        <v>14</v>
      </c>
      <c r="AG4" s="17" t="s">
        <v>31</v>
      </c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</row>
    <row r="5" spans="1:47" x14ac:dyDescent="0.25">
      <c r="B5" s="18" t="s">
        <v>10</v>
      </c>
      <c r="C5" s="183" t="str">
        <f>AG3</f>
        <v>SULTAN ABDÜLHAMİD HAN OO</v>
      </c>
      <c r="D5" s="183"/>
      <c r="E5" s="183"/>
      <c r="F5" s="183"/>
      <c r="G5" s="183"/>
      <c r="H5" s="183"/>
      <c r="I5" s="183"/>
      <c r="J5" s="184"/>
      <c r="AD5" s="4" t="s">
        <v>25</v>
      </c>
      <c r="AE5" s="5" t="s">
        <v>26</v>
      </c>
      <c r="AF5" s="6" t="s">
        <v>15</v>
      </c>
      <c r="AG5" s="17" t="s">
        <v>47</v>
      </c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</row>
    <row r="6" spans="1:47" x14ac:dyDescent="0.25">
      <c r="B6" s="9" t="s">
        <v>22</v>
      </c>
      <c r="C6" s="68" t="str">
        <f>AG4</f>
        <v>23 NİSAN OO</v>
      </c>
      <c r="D6" s="68"/>
      <c r="E6" s="68"/>
      <c r="F6" s="68"/>
      <c r="G6" s="68"/>
      <c r="H6" s="68"/>
      <c r="I6" s="68"/>
      <c r="J6" s="69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</row>
    <row r="7" spans="1:47" ht="15.75" thickBot="1" x14ac:dyDescent="0.3">
      <c r="B7" s="11" t="s">
        <v>25</v>
      </c>
      <c r="C7" s="185" t="str">
        <f>AG5</f>
        <v>MUSTAFA KEMAL OO</v>
      </c>
      <c r="D7" s="185"/>
      <c r="E7" s="185"/>
      <c r="F7" s="185"/>
      <c r="G7" s="185"/>
      <c r="H7" s="185"/>
      <c r="I7" s="185"/>
      <c r="J7" s="186"/>
    </row>
    <row r="8" spans="1:47" ht="15.75" thickBot="1" x14ac:dyDescent="0.3"/>
    <row r="9" spans="1:47" ht="15.75" x14ac:dyDescent="0.25">
      <c r="A9" s="92" t="s">
        <v>42</v>
      </c>
      <c r="B9" s="95" t="s">
        <v>43</v>
      </c>
      <c r="C9" s="96"/>
      <c r="D9" s="97"/>
      <c r="E9" s="14"/>
      <c r="F9" s="95" t="s">
        <v>44</v>
      </c>
      <c r="G9" s="97"/>
      <c r="H9" s="95" t="s">
        <v>45</v>
      </c>
      <c r="I9" s="96"/>
      <c r="J9" s="97"/>
      <c r="K9" s="95" t="s">
        <v>6</v>
      </c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7"/>
    </row>
    <row r="10" spans="1:47" ht="15.75" x14ac:dyDescent="0.25">
      <c r="A10" s="93"/>
      <c r="B10" s="98"/>
      <c r="C10" s="99"/>
      <c r="D10" s="100"/>
      <c r="E10" s="15" t="s">
        <v>48</v>
      </c>
      <c r="F10" s="98"/>
      <c r="G10" s="100"/>
      <c r="H10" s="98"/>
      <c r="I10" s="99"/>
      <c r="J10" s="100"/>
      <c r="K10" s="98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100"/>
    </row>
    <row r="11" spans="1:47" ht="16.5" thickBot="1" x14ac:dyDescent="0.3">
      <c r="A11" s="94"/>
      <c r="B11" s="101"/>
      <c r="C11" s="102"/>
      <c r="D11" s="103"/>
      <c r="E11" s="16"/>
      <c r="F11" s="101"/>
      <c r="G11" s="103"/>
      <c r="H11" s="101"/>
      <c r="I11" s="102"/>
      <c r="J11" s="103"/>
      <c r="K11" s="101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3"/>
    </row>
    <row r="12" spans="1:47" x14ac:dyDescent="0.25">
      <c r="A12" s="52">
        <v>1</v>
      </c>
      <c r="B12" s="187" t="s">
        <v>51</v>
      </c>
      <c r="C12" s="187"/>
      <c r="D12" s="187"/>
      <c r="E12" s="53">
        <v>45020</v>
      </c>
      <c r="F12" s="188">
        <v>0.41666666666666669</v>
      </c>
      <c r="G12" s="187"/>
      <c r="H12" s="189" t="s">
        <v>62</v>
      </c>
      <c r="I12" s="189"/>
      <c r="J12" s="189"/>
      <c r="K12" s="190" t="str">
        <f>CONCATENATE(C5," ","-"," ",C6)</f>
        <v>SULTAN ABDÜLHAMİD HAN OO - 23 NİSAN OO</v>
      </c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1"/>
    </row>
    <row r="13" spans="1:47" x14ac:dyDescent="0.25">
      <c r="A13" s="37">
        <v>2</v>
      </c>
      <c r="B13" s="81" t="s">
        <v>56</v>
      </c>
      <c r="C13" s="81"/>
      <c r="D13" s="81"/>
      <c r="E13" s="54" t="s">
        <v>92</v>
      </c>
      <c r="F13" s="117">
        <v>0</v>
      </c>
      <c r="G13" s="116"/>
      <c r="H13" s="83" t="s">
        <v>78</v>
      </c>
      <c r="I13" s="83"/>
      <c r="J13" s="83"/>
      <c r="K13" s="84" t="str">
        <f>CONCATENATE(C7," ","-"," ",C5)</f>
        <v>MUSTAFA KEMAL OO - SULTAN ABDÜLHAMİD HAN OO</v>
      </c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5"/>
    </row>
    <row r="14" spans="1:47" ht="15.75" thickBot="1" x14ac:dyDescent="0.3">
      <c r="A14" s="39">
        <v>3</v>
      </c>
      <c r="B14" s="111" t="s">
        <v>61</v>
      </c>
      <c r="C14" s="111"/>
      <c r="D14" s="111"/>
      <c r="E14" s="51"/>
      <c r="F14" s="112">
        <v>0</v>
      </c>
      <c r="G14" s="111"/>
      <c r="H14" s="113" t="s">
        <v>53</v>
      </c>
      <c r="I14" s="113"/>
      <c r="J14" s="113"/>
      <c r="K14" s="114" t="str">
        <f>CONCATENATE(C6," ","-"," ",C7)</f>
        <v>23 NİSAN OO - MUSTAFA KEMAL OO</v>
      </c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5"/>
    </row>
    <row r="18" spans="14:26" ht="67.5" x14ac:dyDescent="0.25"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4:26" ht="67.5" x14ac:dyDescent="0.25"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4:26" ht="67.5" x14ac:dyDescent="0.25"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4:26" ht="67.5" x14ac:dyDescent="0.25"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4:26" ht="67.5" x14ac:dyDescent="0.25"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</sheetData>
  <mergeCells count="35">
    <mergeCell ref="B14:D14"/>
    <mergeCell ref="F14:G14"/>
    <mergeCell ref="H14:J14"/>
    <mergeCell ref="K14:AB14"/>
    <mergeCell ref="B12:D12"/>
    <mergeCell ref="F12:G12"/>
    <mergeCell ref="H12:J12"/>
    <mergeCell ref="K12:AB12"/>
    <mergeCell ref="B13:D13"/>
    <mergeCell ref="F13:G13"/>
    <mergeCell ref="H13:J13"/>
    <mergeCell ref="K13:AB13"/>
    <mergeCell ref="B4:J4"/>
    <mergeCell ref="L4:S4"/>
    <mergeCell ref="C5:J5"/>
    <mergeCell ref="C6:J6"/>
    <mergeCell ref="C7:J7"/>
    <mergeCell ref="A9:A11"/>
    <mergeCell ref="B9:D11"/>
    <mergeCell ref="F9:G11"/>
    <mergeCell ref="H9:J11"/>
    <mergeCell ref="K9:AB11"/>
    <mergeCell ref="AD2:AE2"/>
    <mergeCell ref="AF2:AG2"/>
    <mergeCell ref="AJ2:AM6"/>
    <mergeCell ref="AN2:AQ6"/>
    <mergeCell ref="AR2:AU6"/>
    <mergeCell ref="Y3:AB3"/>
    <mergeCell ref="A1:I1"/>
    <mergeCell ref="J1:O1"/>
    <mergeCell ref="P1:T1"/>
    <mergeCell ref="U1:Y1"/>
    <mergeCell ref="A2:K2"/>
    <mergeCell ref="L2:S2"/>
    <mergeCell ref="T2:X2"/>
  </mergeCells>
  <hyperlinks>
    <hyperlink ref="Y3:AB3" location="ANASAYFA!A1" display="ANASAYFA"/>
  </hyperlinks>
  <pageMargins left="0.7" right="0.7" top="0.75" bottom="0.75" header="0.3" footer="0.3"/>
  <pageSetup paperSize="9" scale="77" orientation="portrait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KÜÇÜK ERKEKLER BASKETBOL</vt:lpstr>
      <vt:lpstr>KÜÇÜK KIZLAR BASKETBOL</vt:lpstr>
      <vt:lpstr>'KÜÇÜK ERKEKLER BASKETBOL'!Yazdırma_Alanı</vt:lpstr>
      <vt:lpstr>'KÜÇÜK KIZLAR BASKETBOL'!Yazdırma_Alanı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2023-03-22T10:31:01Z</dcterms:modified>
</cp:coreProperties>
</file>